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6" yWindow="36" windowWidth="14400" windowHeight="11016"/>
  </bookViews>
  <sheets>
    <sheet name="План 2017-2018" sheetId="1" r:id="rId1"/>
  </sheets>
  <calcPr calcId="144525" refMode="R1C1"/>
</workbook>
</file>

<file path=xl/calcChain.xml><?xml version="1.0" encoding="utf-8"?>
<calcChain xmlns="http://schemas.openxmlformats.org/spreadsheetml/2006/main">
  <c r="F207" i="1" l="1"/>
  <c r="F87" i="1" l="1"/>
  <c r="H119" i="1" l="1"/>
  <c r="I110" i="1"/>
  <c r="I119" i="1" s="1"/>
  <c r="I111" i="1"/>
  <c r="F188" i="1" l="1"/>
  <c r="F205" i="1" l="1"/>
</calcChain>
</file>

<file path=xl/sharedStrings.xml><?xml version="1.0" encoding="utf-8"?>
<sst xmlns="http://schemas.openxmlformats.org/spreadsheetml/2006/main" count="684" uniqueCount="378">
  <si>
    <t>№ п/п</t>
  </si>
  <si>
    <t>Наименование объекта</t>
  </si>
  <si>
    <t>Содержание мероприятия</t>
  </si>
  <si>
    <t>Срок выполнения</t>
  </si>
  <si>
    <t>Ответственный</t>
  </si>
  <si>
    <t>Источник финансирования</t>
  </si>
  <si>
    <t xml:space="preserve">Финансирование, т.р.,   </t>
  </si>
  <si>
    <t>план, без НДС</t>
  </si>
  <si>
    <t>план, с НДС</t>
  </si>
  <si>
    <t>Объем</t>
  </si>
  <si>
    <t>ремонт отмостки</t>
  </si>
  <si>
    <t>август</t>
  </si>
  <si>
    <t>3 шт.</t>
  </si>
  <si>
    <t>1 шт.</t>
  </si>
  <si>
    <t>планово-предупредительные работ по обслуживанию внутридомовых сетей холодного водоснабжения, ревизия запорной арматуры на вводе в дом и по стоякам</t>
  </si>
  <si>
    <t>планово-предупредительные работ по обслуживанию внутридомовых сетей горячего водоснабжения, ревизия запорной арматуры на вводе в дом и по стоякам</t>
  </si>
  <si>
    <t>Ревизия ВРУ</t>
  </si>
  <si>
    <t>ремонт межпанельных швов</t>
  </si>
  <si>
    <t>Июнь-август</t>
  </si>
  <si>
    <t>средства в структуре тарифа</t>
  </si>
  <si>
    <t>Директор  ООО "Ваш  управдом плюс"                     В.В. Шукан</t>
  </si>
  <si>
    <t>Жилой фонд</t>
  </si>
  <si>
    <t>Май-август</t>
  </si>
  <si>
    <t>Май -Июль</t>
  </si>
  <si>
    <t>июль-август</t>
  </si>
  <si>
    <t>май-июль</t>
  </si>
  <si>
    <t>июнь-август</t>
  </si>
  <si>
    <t xml:space="preserve"> май-июнь</t>
  </si>
  <si>
    <t>июнь-сентябрь</t>
  </si>
  <si>
    <t xml:space="preserve">  </t>
  </si>
  <si>
    <t>ООО "Ваш управдом плюс"</t>
  </si>
  <si>
    <t>ООО "Тройка"</t>
  </si>
  <si>
    <t>Котельная № 1</t>
  </si>
  <si>
    <t>Котельная № 2</t>
  </si>
  <si>
    <t>Директор ООО "Тройка" Павлов П.В.</t>
  </si>
  <si>
    <t>Приложение</t>
  </si>
  <si>
    <t>к постановлению администрации</t>
  </si>
  <si>
    <t>города Бородино</t>
  </si>
  <si>
    <t>Директор Восточного филиала АО "КрасЭко"    Ю.Г. Тимофеев</t>
  </si>
  <si>
    <t>Директор Восточного филиала АО "КрасЭко"     Ю.Г. Тимофеев</t>
  </si>
  <si>
    <t>Бородинский участок Восточного филиала АО "КрасЭко"</t>
  </si>
  <si>
    <t>Всего по мероприятиям:</t>
  </si>
  <si>
    <t>ООО "УК СтройКом"</t>
  </si>
  <si>
    <t>ул.Ленина, д. 46,  ул.Ленина, д. 48</t>
  </si>
  <si>
    <t>ул. Ленина, д. 47, ул. 9 Мая, д. 57</t>
  </si>
  <si>
    <t>остекление окон в подъездах</t>
  </si>
  <si>
    <t>7 домов</t>
  </si>
  <si>
    <t>замена светильников в подъездах</t>
  </si>
  <si>
    <t>оформление паспортов готовности МКД к отопительному периоду</t>
  </si>
  <si>
    <t>ремонт отмостки.</t>
  </si>
  <si>
    <t>июль</t>
  </si>
  <si>
    <t>май-август</t>
  </si>
  <si>
    <t>сентябрь-октябрь</t>
  </si>
  <si>
    <t>ул.Ленина, д. 63</t>
  </si>
  <si>
    <t>Сети водоснабжения</t>
  </si>
  <si>
    <t>Объекты теплоснабжения</t>
  </si>
  <si>
    <t>Объекты электроснабжения</t>
  </si>
  <si>
    <t>Сети электроснабжения</t>
  </si>
  <si>
    <t>В том числе:</t>
  </si>
  <si>
    <t>Управляющие компании:</t>
  </si>
  <si>
    <t>Краевой и местный бюджет:</t>
  </si>
  <si>
    <t>Втом числе:</t>
  </si>
  <si>
    <t>Итого по объектам теплоснабжения:</t>
  </si>
  <si>
    <t>Сети теплоснабжения:</t>
  </si>
  <si>
    <t>Итого по сетям теплоснабжения:</t>
  </si>
  <si>
    <t>Итого по Бородинскому участку Восточного филиала АО "КрасЭко":</t>
  </si>
  <si>
    <t>26 шт.</t>
  </si>
  <si>
    <t>5 шт.</t>
  </si>
  <si>
    <t>Итого по ООО "Тройка":</t>
  </si>
  <si>
    <t>Итого по ООО "Ваш управдом плюс":</t>
  </si>
  <si>
    <t>Итого по ООО "УК СтройКом":</t>
  </si>
  <si>
    <t>План - график мероприятий по подготовке жилищного фонда и систем жизнеобеспечения населения города Бородино к работе в зимних условиях 2018-2019 годов.</t>
  </si>
  <si>
    <t>ул. Советская, 55, м-н Стахановский, 6, ул. Заводская, 6</t>
  </si>
  <si>
    <t xml:space="preserve">Замена запорной арматуры в тепловых узлах МКД  </t>
  </si>
  <si>
    <t>Средства в структуре тарифа</t>
  </si>
  <si>
    <t>м-н Победы, 5,ул.Октябрьская, 76, ул. Октябрьская, 64</t>
  </si>
  <si>
    <t xml:space="preserve">Замена запорной арматуры на трубопроводах водоснабжения в подвале  </t>
  </si>
  <si>
    <t>96 шт.</t>
  </si>
  <si>
    <t xml:space="preserve"> </t>
  </si>
  <si>
    <t>ул. Октябрьская, 84, ул. Рождественская, 1А</t>
  </si>
  <si>
    <t xml:space="preserve">Замена запорной арматуры на трубопроводах отопления в подвале  </t>
  </si>
  <si>
    <t xml:space="preserve">Ревизия запорной арматуры  </t>
  </si>
  <si>
    <t>84 дома</t>
  </si>
  <si>
    <t>ул. Комсомольская, 14, ул. Ленина, 52а, м-н Победы, 14</t>
  </si>
  <si>
    <t xml:space="preserve">Замена трубопроводов теплоснабжения  </t>
  </si>
  <si>
    <t>26 м.пог.</t>
  </si>
  <si>
    <t xml:space="preserve">Промывка системы теплоснабжения МКД  </t>
  </si>
  <si>
    <t>ул. 9 Мая, 97, ул. Горького, 8, ул. Ленина, 55, ул.Октябрьская, 83, 86, м-н Победы,3, ул. Советская, 47,64, м-н Стахановский, 5, Ленина, 55</t>
  </si>
  <si>
    <t xml:space="preserve">Ремонт отмостки  </t>
  </si>
  <si>
    <t>797 м2</t>
  </si>
  <si>
    <t>ул. Комсомольская, 17, ул. Октябрьская, 86, м-е Стахановский, 6</t>
  </si>
  <si>
    <t>Ремонт кровли</t>
  </si>
  <si>
    <t>231 м2</t>
  </si>
  <si>
    <t>март-август</t>
  </si>
  <si>
    <t xml:space="preserve">Замена дверных блоков в подъездах </t>
  </si>
  <si>
    <t>14 шт.</t>
  </si>
  <si>
    <t xml:space="preserve">Восстановление теплоизоляции трубопроводов теплоснабжения  </t>
  </si>
  <si>
    <t>340 м.пог.</t>
  </si>
  <si>
    <t>Июль-август</t>
  </si>
  <si>
    <t>ул.Ленина,52, м-н Победы, 15</t>
  </si>
  <si>
    <t xml:space="preserve">Замена оконных блоков в подъездах на блоки ПХВ </t>
  </si>
  <si>
    <t>52 шт.</t>
  </si>
  <si>
    <t>ул. Комсомольская, 12, м-н Стахановский, 7</t>
  </si>
  <si>
    <t xml:space="preserve">Замена канализационных труб в подвале </t>
  </si>
  <si>
    <t>106 м.пог.</t>
  </si>
  <si>
    <t>9 Мая,97</t>
  </si>
  <si>
    <t xml:space="preserve">Ремонт цоколя </t>
  </si>
  <si>
    <t>122,4 м2</t>
  </si>
  <si>
    <t>м-н Победы,14,ул. Советская, 55, м-н Стахановский, 6</t>
  </si>
  <si>
    <t xml:space="preserve">Утепление чердачного перекрытия </t>
  </si>
  <si>
    <t>май-июнь</t>
  </si>
  <si>
    <t xml:space="preserve">Ремонт и герметизация межпанельных швов </t>
  </si>
  <si>
    <t>700 м.пог.</t>
  </si>
  <si>
    <t>Оформление паспортов готовности МКД к отопительному сезону 2018-2019 г.г.</t>
  </si>
  <si>
    <t>Ленина,49; Ленина,51; Ленина,53
Ленина,58; Ленина,60; Ленина,62
Ленина,62А; Ленина,57; Победы,11; Победы,12
Победы,13; Стахановский,9
Стахановский,10; Стахановский,11
Стахановский,12
Стахановский,4
Строительный,2
Строительный,4
Маяковского,21
Маяковского,27
Маяковского,28
Октябрьская,62</t>
  </si>
  <si>
    <t xml:space="preserve"> 22 дома</t>
  </si>
  <si>
    <t>с 15.05.2018 по 31.08.2018</t>
  </si>
  <si>
    <t>Ленина,49; Ленина,51; Ленина,53
Ленина,58; Ленина,60; Ленина,62
Ленина,62А; Ленина,57
Победы,11; Победы,12
Победы,13; Стахановский,9
Стахановский,10
Стахановский,11
Стахановский,12
Стахановский,4
Строительный,2
Строительный,4
Маяковского,21
Маяковского,27
Маяковского,28
Октябрьская,62</t>
  </si>
  <si>
    <t>22 дома</t>
  </si>
  <si>
    <t>с 15.05.2018 по 15.06.2018</t>
  </si>
  <si>
    <t>Ленина,49; Ленина,51; Ленина,53
Ленина,58; Ленина,60; Ленина,62
Ленина,62А; Ленина,57; Победы,11; Победы,12
Победы,13; Стахановский,9
Стахановский,10
Стахановский,11
Стахановский,12
Стахановский,4
Строительный,2
Строительный,4
Маяковского,21
Маяковского,27
Маяковского,28
Октябрьская,62</t>
  </si>
  <si>
    <t>с 15.05.2017 по 15.06.2017</t>
  </si>
  <si>
    <t>Ленина,49</t>
  </si>
  <si>
    <t>изоляция трубопровода</t>
  </si>
  <si>
    <t>10м</t>
  </si>
  <si>
    <t>с 01.07.2018 по 30.07.2018</t>
  </si>
  <si>
    <t>Ленина,51</t>
  </si>
  <si>
    <t>Ленина,53</t>
  </si>
  <si>
    <t>Ленина,58</t>
  </si>
  <si>
    <t>Ленина,60</t>
  </si>
  <si>
    <t>Ленина,62</t>
  </si>
  <si>
    <t>Ленина,62А</t>
  </si>
  <si>
    <t>Ленина,57</t>
  </si>
  <si>
    <t>50м</t>
  </si>
  <si>
    <t>Победы,11</t>
  </si>
  <si>
    <t>Победы,12</t>
  </si>
  <si>
    <t>Победы,13</t>
  </si>
  <si>
    <t>Стахановский,9</t>
  </si>
  <si>
    <t>Стахановский,10</t>
  </si>
  <si>
    <t>10 м</t>
  </si>
  <si>
    <t>Стахановский,11</t>
  </si>
  <si>
    <t>Стахановский,12</t>
  </si>
  <si>
    <t>Стахановский,4</t>
  </si>
  <si>
    <t>470 м</t>
  </si>
  <si>
    <t>с 01.07.2018 по 31.08.2018</t>
  </si>
  <si>
    <t>92 м</t>
  </si>
  <si>
    <t>12 м</t>
  </si>
  <si>
    <t>Маяковского,21</t>
  </si>
  <si>
    <t>20 м</t>
  </si>
  <si>
    <t>замена задвижек</t>
  </si>
  <si>
    <t xml:space="preserve">заменакрановна стояках отопления </t>
  </si>
  <si>
    <t>15 шт</t>
  </si>
  <si>
    <t>6 шт</t>
  </si>
  <si>
    <t>замена канализационного лежака</t>
  </si>
  <si>
    <t>59 м</t>
  </si>
  <si>
    <t>с 01.05.2018 по 30.05.2018</t>
  </si>
  <si>
    <t>90 м</t>
  </si>
  <si>
    <t>118,5м</t>
  </si>
  <si>
    <t>59,9 м</t>
  </si>
  <si>
    <t>35,4 м</t>
  </si>
  <si>
    <t>100 м</t>
  </si>
  <si>
    <t>гидравлические испытания системы,   промывка</t>
  </si>
  <si>
    <t>с 15.05.2018 по 01.09.2018</t>
  </si>
  <si>
    <t>Ленина 58</t>
  </si>
  <si>
    <t>Ленина 60</t>
  </si>
  <si>
    <t xml:space="preserve">средства в структуре тарифа, </t>
  </si>
  <si>
    <t>Замена щита управления насосами гидрозолоудаления №№ 1, 2, 3, грязевым насосом.</t>
  </si>
  <si>
    <t>Капитальный ремонт насоса ГЗУ №1.</t>
  </si>
  <si>
    <t>Капитальный ремонт горизонтального транспортера 3 очереди с заменой ленты.</t>
  </si>
  <si>
    <t>Замена затворов редукторных циркуляционных насосов № 1, 2, 3.</t>
  </si>
  <si>
    <t>Капитальный ремонт конденсатной линии промзоны.</t>
  </si>
  <si>
    <t>Капитальный ремонт теплообменника № 6.</t>
  </si>
  <si>
    <t>Капитальный ремонт изоляции паропроводов на котельной.</t>
  </si>
  <si>
    <t>Капитальный ремонт подогревателя №12, с заменой латунных трубок.</t>
  </si>
  <si>
    <t xml:space="preserve">Установка устройств защиты УМЗ-ЭР на электродвигатели питательных насосов №3, 5; циркуляционного насоса №3; сетевого насоса №7 промзоны; скреперных лебёдок №1, 2; насоса гидрозолоудаления №2; дымососа ВК №9, вентилятора ВК №9   </t>
  </si>
  <si>
    <t>Замена изоляторов ОРУ 6кВ</t>
  </si>
  <si>
    <t>1шт.</t>
  </si>
  <si>
    <t>6шт.</t>
  </si>
  <si>
    <t>70м2</t>
  </si>
  <si>
    <t>9шт.</t>
  </si>
  <si>
    <t>24 шт.</t>
  </si>
  <si>
    <t>2 шт.</t>
  </si>
  <si>
    <t>1 шт</t>
  </si>
  <si>
    <t>Склейка транспортерной ленты третьей очереди (подряд)</t>
  </si>
  <si>
    <t>Текущий ремонт оборудования ХВО</t>
  </si>
  <si>
    <t>12 шт.</t>
  </si>
  <si>
    <t>Текущий ремонт насосов</t>
  </si>
  <si>
    <t>26 шт</t>
  </si>
  <si>
    <t>Текущий ремонт подогревателя №2</t>
  </si>
  <si>
    <t>Текущий ремонт оборудования топливоподачи</t>
  </si>
  <si>
    <t>7 шт.</t>
  </si>
  <si>
    <t>Текущий ремонт оборудования золоудаления</t>
  </si>
  <si>
    <t>Текущий ремонт помещений</t>
  </si>
  <si>
    <t>1000 м2</t>
  </si>
  <si>
    <t>Капитальный ремонт угольной дробилки ДДЗ-4 №2.</t>
  </si>
  <si>
    <t>Изготовления нового бака щелочения котлов (1,5м3).</t>
  </si>
  <si>
    <t>Промывка труб поверхности нагрева кальцинированной содой котла №3.</t>
  </si>
  <si>
    <t>100 кг.</t>
  </si>
  <si>
    <t>Замена дренажного трубопровода охлаждения ПМЗ.</t>
  </si>
  <si>
    <t>35м</t>
  </si>
  <si>
    <t>Замена светильников на светодиодные и замена эл.проводки освещения в здании ВВН.</t>
  </si>
  <si>
    <t>8шт.</t>
  </si>
  <si>
    <t>Монтаж и подключение кабеля питания на эл.двигатель ВВН №1 от КТП 6/0.4 кВ до щита управления ВВН №1.</t>
  </si>
  <si>
    <t>115м</t>
  </si>
  <si>
    <t>Установка устройств защиты УМЗ-ЭР на электродвигатели  подзон котлов №1,2,3,4; дымососа ДН-17 котлов №2,3; дутьевого вентилятора ВДН-15 котлов №2,3</t>
  </si>
  <si>
    <t>Капитальный ремонт ЛЭП 6кВ Ф7-21</t>
  </si>
  <si>
    <t>Капитальный ремонт ЛЭП 6кВ Ф7-28</t>
  </si>
  <si>
    <t>10шт.</t>
  </si>
  <si>
    <t>Текущий ремонт котла КВТС-В-20 №1</t>
  </si>
  <si>
    <t>Текущий ремонт котла КВТС-В-20 №2</t>
  </si>
  <si>
    <t>Текущий ремонт котла КВТС-В-20 №4</t>
  </si>
  <si>
    <t>Общестроительные работы</t>
  </si>
  <si>
    <t>665м2</t>
  </si>
  <si>
    <t xml:space="preserve">Ремонт пожарных кранов </t>
  </si>
  <si>
    <t>21 шт.</t>
  </si>
  <si>
    <t xml:space="preserve">Ремонт запорной арматуры </t>
  </si>
  <si>
    <t>270шт.</t>
  </si>
  <si>
    <t>Техническое обслуживание котельной №1</t>
  </si>
  <si>
    <t>Техническое обслуживание котельной №2</t>
  </si>
  <si>
    <t>Замена эл.двигателя сетевого насоса с 250 кВт / 0,4 кВ на 315 кВт / 6 кВ, включая  пусковую и коммутационную аппаратуру</t>
  </si>
  <si>
    <t>Капитальный ремонт подогревателя подпиточной воды ППВ-2</t>
  </si>
  <si>
    <t>Капитальный ремонт участка тепловой сети от насосной ГРП по ул. Геологическая до дома №1 по ул. Геологическая 2Ду70,50 - 302 м</t>
  </si>
  <si>
    <t>Восстановление дорожного покрытия (асфальт) от ТК381 до н/д №27 по ул. Ленина  г. Бородино (120 м²)</t>
  </si>
  <si>
    <t>120 м2</t>
  </si>
  <si>
    <t>Текущий ремонт ЦТП №2</t>
  </si>
  <si>
    <t>Текущий ремонт ЦТП №7</t>
  </si>
  <si>
    <t>Текущий ремонт котельной ГРП (насосная)</t>
  </si>
  <si>
    <t>Текущий ремонт Тепловых сетей</t>
  </si>
  <si>
    <t>23,97км</t>
  </si>
  <si>
    <t>Текущий ремонт ЦТП №5</t>
  </si>
  <si>
    <t>17,92км</t>
  </si>
  <si>
    <t>Техническое обслуживаниетепловых сетей от котельной №1</t>
  </si>
  <si>
    <t>Техническое обслуживаниетепловых сетей от котельной №2</t>
  </si>
  <si>
    <t>01.03.-30.11.2018.</t>
  </si>
  <si>
    <t xml:space="preserve">01.06.-31.09.2018. </t>
  </si>
  <si>
    <t>Капитальный ремонт</t>
  </si>
  <si>
    <t>72 шт</t>
  </si>
  <si>
    <t>143,48 км</t>
  </si>
  <si>
    <t>Итого по объектам и сетям электроснабжения</t>
  </si>
  <si>
    <t>до 30.12.2018</t>
  </si>
  <si>
    <t>ООО "СибЭкоПром"</t>
  </si>
  <si>
    <t>Объекты водоснабжения</t>
  </si>
  <si>
    <t>Водозаборные сооружения "Рыбная" (насосная 1-го подъема)</t>
  </si>
  <si>
    <t>Текущий ремонт насоса № 1 NB 125/400 (замена уплотнения вала);</t>
  </si>
  <si>
    <t>май</t>
  </si>
  <si>
    <t>Водозаборные сооружения п.Урал                 (насосная 1-го подъема)</t>
  </si>
  <si>
    <t>Текущий ремонт  насосов №№ 1, 2  1Д320-50</t>
  </si>
  <si>
    <t>2 шт</t>
  </si>
  <si>
    <t>июль-авг.</t>
  </si>
  <si>
    <t>Насосная 2-го подъема подземного водозабора</t>
  </si>
  <si>
    <t>Текущий ремонт насосов №№ 1, 2 Д320-50(а), Д315-50(а)</t>
  </si>
  <si>
    <t>Насосная 2-го подъема НФС п.Урал</t>
  </si>
  <si>
    <t>Капитальный ремонт (замена запорной арматуры  насосной Ду 200, Ду300)</t>
  </si>
  <si>
    <t>4 шт</t>
  </si>
  <si>
    <t xml:space="preserve">Текущий ремонт  насосов №№ 1, 2 ЦН-400-210 </t>
  </si>
  <si>
    <t>Насосно-фильтровальная станция 2-ой очереди  п.Урал</t>
  </si>
  <si>
    <t>Капитальный ремонт (замена запорной арматуры фильтров  Ду 300 ; Ду 250 ; Ду 200)</t>
  </si>
  <si>
    <t>8 шт</t>
  </si>
  <si>
    <t>Замена светильников наружного освещения на светодиодные LED 100</t>
  </si>
  <si>
    <t>12 шт</t>
  </si>
  <si>
    <t>июнь</t>
  </si>
  <si>
    <t>Текущий ремонт насосов - дозаторов Grundfos DМЕ 19, DDA 12-10 (хлораторная)</t>
  </si>
  <si>
    <t>03.05.-31.08.2018</t>
  </si>
  <si>
    <t>Водопроводная сеть по ул.Большевистской  (ВК-345) до  ул.Сурикова-ул.Садовая (ВК-352)</t>
  </si>
  <si>
    <t>Капитальный ремонт (замена) водопроводной сети от ВК-345 до ВК-352 п/э Ду 63</t>
  </si>
  <si>
    <t>Ду 63 мм;            L=258 м</t>
  </si>
  <si>
    <t>Запорная арматура : Водобаки,  НПС  "Стахановский", ул.Пионерская-ул.Ленина (ВК-136), ул.Ленина № 33 (ВК-94), ул.Ленина-ул.Маяковского (ВК-126), ул. 9 Мая-ул.Маяковского (ВК-630), ул.Ленина-ул.Гоголя (ВК-25, ВК-757а), ул.Олимпийская-ул.Октябрьская (ВК-769), ЦТП-5 (ВК-7, ВК-8), мрн.Победы (ВК-82, ВК-48)</t>
  </si>
  <si>
    <t>Капитальный ремонт (замена запорной арматуры Ду 400 -2 шт, Ду 250 -3 шт, Ду 200 - 6 шт, Ду 150 - 7 шт)</t>
  </si>
  <si>
    <t>18 шт;</t>
  </si>
  <si>
    <t>Водоразборные колонки: ул.Профсоюзная, 20; ул.Октябрьская, 24; ул.Маяковского, 20; ул.Сибирская, 72</t>
  </si>
  <si>
    <t xml:space="preserve">Замена водоразборных колонок:  </t>
  </si>
  <si>
    <t xml:space="preserve">Пожарные гидранты:   ул.Ленина, 52-1 шт;  ул.Октябрьская, 76 - 2шт;                                   </t>
  </si>
  <si>
    <t>Текущий ремонт пожарных гидрантов</t>
  </si>
  <si>
    <t>3 шт</t>
  </si>
  <si>
    <t>Водопроводные колодцы</t>
  </si>
  <si>
    <t xml:space="preserve">Текущий ремонт водопроводных колодцев  -замена кирпичной кладки колодцев на ж/б кольца, с установкой плиты-перекрытия  и люка </t>
  </si>
  <si>
    <t>Чистка водопроводных колодцев</t>
  </si>
  <si>
    <t>40 шт</t>
  </si>
  <si>
    <t>апр.-август</t>
  </si>
  <si>
    <t>ПНС мрн.Стахановский</t>
  </si>
  <si>
    <t>Текущий ремонт насоса № 2 К 80-50-200</t>
  </si>
  <si>
    <t>Водобаки №№ 1-8 г.Бородино</t>
  </si>
  <si>
    <t xml:space="preserve">Промывка и дезинфекция водобаков №№ 1-6  V=6*1000м3; №№ 7-8  V=2*800м3; </t>
  </si>
  <si>
    <t>июнь-авг.</t>
  </si>
  <si>
    <t>до 31.08.2018.</t>
  </si>
  <si>
    <t>Итого по ООО "СибЭкоПром":</t>
  </si>
  <si>
    <t>Директор ООО "СибЭкоПром" Р.В. Шилихин</t>
  </si>
  <si>
    <t>Капитальный ремонт ПС 110/6 №57 "Жилпоселок"</t>
  </si>
  <si>
    <t>Техническое обслуживание ТП, РП, ПС.</t>
  </si>
  <si>
    <t>Капитальный ремонт 66-03-3</t>
  </si>
  <si>
    <t>Л-1 от ТП 7-13-15</t>
  </si>
  <si>
    <t>Л-1 от ТП 7-14-42</t>
  </si>
  <si>
    <t>Ф.7-04</t>
  </si>
  <si>
    <t>Ф.7-14</t>
  </si>
  <si>
    <t>Ф.7-20</t>
  </si>
  <si>
    <t>Ф.7-31</t>
  </si>
  <si>
    <t>Л-1 от ТП 7-13-32</t>
  </si>
  <si>
    <t>Техническое обслуживание сетей</t>
  </si>
  <si>
    <t>ООО "Агропромкомплект"</t>
  </si>
  <si>
    <t>Котельная очистных сооружений</t>
  </si>
  <si>
    <t>Капитальный ремонт дымовой трубы Ду 630 мм</t>
  </si>
  <si>
    <t>32 м</t>
  </si>
  <si>
    <t>Текущий ремонт  сетевых и подпиточных насосов; очистка борова дымовой трубы; ревизия запорной арматуры котлов; вывоз золы с промежуточного золоотвала</t>
  </si>
  <si>
    <t>Иловая площадка очистных сооружений</t>
  </si>
  <si>
    <t xml:space="preserve">Капитальный ремонт иловой площадки (чистка карты 40*20*1,5 м) с отсыпкой подъездной дороги  </t>
  </si>
  <si>
    <t>823 м3</t>
  </si>
  <si>
    <t>Песколовки  очистных сооружений</t>
  </si>
  <si>
    <t>КНС № 2</t>
  </si>
  <si>
    <t>Текущий ремонт насосного оборудования; ревизия запорной арматуры</t>
  </si>
  <si>
    <t>КНС № 3</t>
  </si>
  <si>
    <t>КНС № 5</t>
  </si>
  <si>
    <t xml:space="preserve"> 3 шт</t>
  </si>
  <si>
    <t>КНС № 6</t>
  </si>
  <si>
    <t>КНС очистных сооружений</t>
  </si>
  <si>
    <t>15, 028</t>
  </si>
  <si>
    <t>Объекты водоотведения</t>
  </si>
  <si>
    <t>Сети водоотведения</t>
  </si>
  <si>
    <t>Канализационная сеть по ул.Советской от ж/домов № 53, 55, ул.Гоголя № 30</t>
  </si>
  <si>
    <t xml:space="preserve">Капитальный ремонт (замена канализационного вывода от ж/д ул.Советская № 53 до канализационного колодца КК-727) </t>
  </si>
  <si>
    <t>Ду 110 мм;            L=5 м</t>
  </si>
  <si>
    <t xml:space="preserve">Канализационные колодцы </t>
  </si>
  <si>
    <t xml:space="preserve">Очистка канализационных колодцев от механических отложений с промывкой </t>
  </si>
  <si>
    <t>297 шт;</t>
  </si>
  <si>
    <t>Текущий ремонт кирпичной кладки горловины колодца;  замена люка колодца</t>
  </si>
  <si>
    <t>20 шт;</t>
  </si>
  <si>
    <t>Итого по ООО "Агропромкомплект":</t>
  </si>
  <si>
    <t>Директор ООО "Агропромкомплект" Р.В. Шилихин</t>
  </si>
  <si>
    <t>Директор ООО "УК СтройКом"  С.Н. Илюхин</t>
  </si>
  <si>
    <t xml:space="preserve">  ул.Ленина, д. 47, ул.Заводская, д. 8,  ул. 9 Мая, д. 57,  ул. Советская, д. 49, ул. Ленина, д. 63</t>
  </si>
  <si>
    <t xml:space="preserve"> ул.Заводская, д. 8,    ул. Советская, д. 49,                                    ул. Ленина, д. 47</t>
  </si>
  <si>
    <t>ул.Ленина, д. 46,  ул.Ленина, д. 48, ул.Заводская, д. 8,  ул. 9 Мая, д. 57,   ул. Советская, д. 49, ул. Ленина, д. 47, ул.Ленина, д. 63</t>
  </si>
  <si>
    <t>ул. Ленина, д. 47,     ул. 9 Мая, д. 57</t>
  </si>
  <si>
    <t xml:space="preserve"> ул. Ленина, д. 63</t>
  </si>
  <si>
    <t>ул.Ленина, д. 46,  ул.Ленина, д. 48, ул.Заводская, д. 8,  ул. 9 Мая, д. 57,   ул. Советская, д. 49, ул. Ленина, д. 47,  ул.Ленина, д. 63</t>
  </si>
  <si>
    <t>ул.Ленина, д. 46,  ул.Ленина, д. 48, ул.Заводская, д. 8,  ул. 9 Мая, д. 57,   ул. Советская, д. 49, ул. Ленина, д. 47,                         ул.Ленина, д. 63</t>
  </si>
  <si>
    <t xml:space="preserve">  ул.Ленина, д. 48, ул.Заводская, д. 8,  ул. 9 Мая, д. 57,   ул. Советская, д. 49, ул.Ленина, д. 63,  ул. Ленина, д. 47</t>
  </si>
  <si>
    <t>ревизия этажных электрощитков в подъездах МКД</t>
  </si>
  <si>
    <t>ул.Ленина, д. 46,  ул.Ленина, д. 48, ул.Заводская, д. 8,  ул. 9 Мая, д. 57,  ул. Советская, д. 49, ул. Ленина, д. 47,  ул.Ленина, д. 63</t>
  </si>
  <si>
    <t>ул.Ленина, д. 46,  ул.Ленина, д. 48, ул.Заводская, д. 8,  ул. 9 Мая, д. 57,  ул. Советская, д. 49, ул. Ленина, д. 47, ул.Ленина, д. 63</t>
  </si>
  <si>
    <t>июнь-июль</t>
  </si>
  <si>
    <t>12 м2.</t>
  </si>
  <si>
    <t>5 домов</t>
  </si>
  <si>
    <t>4 м2.</t>
  </si>
  <si>
    <t>6 шт.</t>
  </si>
  <si>
    <t>7 п.м.</t>
  </si>
  <si>
    <t>4 шт.</t>
  </si>
  <si>
    <t>12 п.м.</t>
  </si>
  <si>
    <t>7 домов.</t>
  </si>
  <si>
    <t>зашивка продухов в  подвалах   МКД</t>
  </si>
  <si>
    <t>промывка системы теплоснабжения МКД</t>
  </si>
  <si>
    <t xml:space="preserve">восстановление  разрушенной теплоизоляции трубопроводов теплоснабжения </t>
  </si>
  <si>
    <t xml:space="preserve">ревизия запорной арматуры  системы водоснабжения  МКД </t>
  </si>
  <si>
    <t>ревизия запорной арматуры  сисиемы теплоснабжения  МКД</t>
  </si>
  <si>
    <t>замена вентелей на стояках теплоснабжения в подъездах,</t>
  </si>
  <si>
    <t xml:space="preserve">замена запорной арматуры на теплоснабжении </t>
  </si>
  <si>
    <t xml:space="preserve">  ремонт звеньев водосточных труб  </t>
  </si>
  <si>
    <t xml:space="preserve">зачеканка раструбов канализационной сети </t>
  </si>
  <si>
    <t>ремонт кровли.</t>
  </si>
  <si>
    <t>Ресурсоснабжающие организации:</t>
  </si>
  <si>
    <t>23,97 км</t>
  </si>
  <si>
    <t>17,92 км</t>
  </si>
  <si>
    <t>Текущий ремонт котлов ДКВР-10/13 № 4,5</t>
  </si>
  <si>
    <t>Текущий ремонт котла КЕВ 25/14 СО № 9</t>
  </si>
  <si>
    <t xml:space="preserve">Замена запорной арматуры №10 Ду300, </t>
  </si>
  <si>
    <t>Замена запорной арматуры  в ТК-208 Ду250 -2шт. ТК-308 Ду 100-4шт. ТК-280  Ду100-2шт. ТК-269 Ду80- 4шт. ТК-212 Ду80 -4шт. Т63 Ду150-2шт. ТК-255 Ду80-4шт</t>
  </si>
  <si>
    <t>22 шт.</t>
  </si>
  <si>
    <t>604 м.п.</t>
  </si>
  <si>
    <t>Замена запорной арматуры  в ТК-148 Ду150-2шт. ТК-8 Ду300-2шт. ТК-130 Ду80-2шт. ТК-114 Ду80-2шт. ТК-112 Ду200-2шт. ТК-180 Ду100-2шт. ТК-186 Ду200-2шт.  ТК-137 Ду100-2шт. Ду80-2шт. ТК-27 Ду150-2шт, Ду100-2шт.</t>
  </si>
  <si>
    <t>Узел запасных резервуаров г. Бородино</t>
  </si>
  <si>
    <t>Капитальный ремонт водобака № 8.</t>
  </si>
  <si>
    <t>Краевой и местный бюджет</t>
  </si>
  <si>
    <t>МКУ "Служба единого заказчика"</t>
  </si>
  <si>
    <t>Капитальный ремонт участка водопроводной сети от водобаков до АБК разреза (от ВК 84а до т.А на схеме)</t>
  </si>
  <si>
    <t>Водопроводная сеть от водобаков до АБК разреза</t>
  </si>
  <si>
    <t>95 м.</t>
  </si>
  <si>
    <t>Капитальный ремонт песколовок с круговым движением воды</t>
  </si>
  <si>
    <t>Техническое освидетельствование трубопровода тепловой сети от Котельной № 2 до ЦТП № 5, техническое диагностирование экономайзеров Котельной № 1</t>
  </si>
  <si>
    <t>от01.08.2018 № 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</si>
</sst>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dd/mm/yy;@"/>
    <numFmt numFmtId="166" formatCode="0.000"/>
  </numFmts>
  <fonts count="17" x14ac:knownFonts="1"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 tint="4.9989318521683403E-2"/>
      <name val="Arial"/>
      <family val="2"/>
      <charset val="204"/>
    </font>
    <font>
      <sz val="10"/>
      <color rgb="FF44444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59">
    <xf numFmtId="0" fontId="0" fillId="0" borderId="0" xfId="0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4" fontId="6" fillId="0" borderId="1" xfId="1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vertical="top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8" fillId="3" borderId="5" xfId="0" applyFont="1" applyFill="1" applyBorder="1" applyAlignment="1">
      <alignment vertical="center" wrapText="1"/>
    </xf>
    <xf numFmtId="3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/>
    <xf numFmtId="0" fontId="6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13" fillId="0" borderId="3" xfId="1" applyFont="1" applyFill="1" applyBorder="1" applyAlignment="1">
      <alignment horizontal="center" vertical="center"/>
    </xf>
    <xf numFmtId="14" fontId="13" fillId="0" borderId="1" xfId="1" applyNumberFormat="1" applyFont="1" applyFill="1" applyBorder="1" applyAlignment="1">
      <alignment horizontal="center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wrapText="1"/>
    </xf>
    <xf numFmtId="0" fontId="13" fillId="0" borderId="1" xfId="1" applyFont="1" applyFill="1" applyBorder="1" applyAlignment="1">
      <alignment vertical="center" wrapText="1"/>
    </xf>
    <xf numFmtId="14" fontId="13" fillId="0" borderId="1" xfId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14" fontId="6" fillId="4" borderId="1" xfId="1" applyNumberFormat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14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left" vertical="top" wrapText="1"/>
    </xf>
    <xf numFmtId="165" fontId="13" fillId="0" borderId="1" xfId="1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/>
    <xf numFmtId="0" fontId="12" fillId="3" borderId="3" xfId="0" applyFont="1" applyFill="1" applyBorder="1" applyAlignment="1">
      <alignment vertical="center" wrapText="1"/>
    </xf>
    <xf numFmtId="14" fontId="1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12" fillId="3" borderId="5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2" fontId="0" fillId="0" borderId="3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" fontId="6" fillId="0" borderId="0" xfId="0" applyNumberFormat="1" applyFont="1" applyAlignment="1">
      <alignment horizontal="left" vertical="center"/>
    </xf>
    <xf numFmtId="4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1"/>
  <sheetViews>
    <sheetView tabSelected="1" view="pageLayout" topLeftCell="A62" zoomScaleNormal="115" workbookViewId="0">
      <selection activeCell="G8" sqref="G8:I8"/>
    </sheetView>
  </sheetViews>
  <sheetFormatPr defaultColWidth="9.109375" defaultRowHeight="13.8" x14ac:dyDescent="0.25"/>
  <cols>
    <col min="1" max="1" width="5.109375" style="1" customWidth="1"/>
    <col min="2" max="2" width="30.6640625" style="1" customWidth="1"/>
    <col min="3" max="3" width="39.33203125" style="1" customWidth="1"/>
    <col min="4" max="4" width="9.88671875" style="1" customWidth="1"/>
    <col min="5" max="5" width="13.6640625" style="1" customWidth="1"/>
    <col min="6" max="6" width="13.6640625" style="2" customWidth="1"/>
    <col min="7" max="7" width="10" style="2" customWidth="1"/>
    <col min="8" max="8" width="10.6640625" style="1" customWidth="1"/>
    <col min="9" max="9" width="13.5546875" style="1" customWidth="1"/>
    <col min="10" max="16384" width="9.109375" style="1"/>
  </cols>
  <sheetData>
    <row r="1" spans="1:9" x14ac:dyDescent="0.25">
      <c r="A1" s="9"/>
      <c r="B1" s="9"/>
      <c r="C1" s="9"/>
      <c r="D1" s="9"/>
      <c r="E1" s="9"/>
      <c r="F1" s="10"/>
      <c r="G1" s="150" t="s">
        <v>35</v>
      </c>
      <c r="H1" s="150"/>
      <c r="I1" s="150"/>
    </row>
    <row r="2" spans="1:9" ht="18" customHeight="1" x14ac:dyDescent="0.25">
      <c r="A2" s="11"/>
      <c r="B2" s="11"/>
      <c r="C2" s="11"/>
      <c r="D2" s="11"/>
      <c r="E2" s="12"/>
      <c r="F2" s="12"/>
      <c r="G2" s="151" t="s">
        <v>36</v>
      </c>
      <c r="H2" s="151"/>
      <c r="I2" s="151"/>
    </row>
    <row r="3" spans="1:9" ht="15" hidden="1" customHeight="1" x14ac:dyDescent="0.25">
      <c r="A3" s="11"/>
      <c r="B3" s="11"/>
      <c r="C3" s="11"/>
      <c r="D3" s="11"/>
      <c r="E3" s="12"/>
      <c r="F3" s="12"/>
      <c r="G3" s="13"/>
      <c r="H3" s="14"/>
      <c r="I3" s="14"/>
    </row>
    <row r="4" spans="1:9" ht="15" hidden="1" customHeight="1" x14ac:dyDescent="0.25">
      <c r="A4" s="11"/>
      <c r="B4" s="11"/>
      <c r="C4" s="11"/>
      <c r="D4" s="11"/>
      <c r="E4" s="12"/>
      <c r="F4" s="12"/>
      <c r="G4" s="13"/>
      <c r="H4" s="14"/>
      <c r="I4" s="14"/>
    </row>
    <row r="5" spans="1:9" ht="30" hidden="1" customHeight="1" x14ac:dyDescent="0.25">
      <c r="A5" s="11"/>
      <c r="B5" s="11"/>
      <c r="C5" s="11"/>
      <c r="D5" s="11"/>
      <c r="E5" s="12"/>
      <c r="F5" s="12"/>
      <c r="G5" s="13"/>
      <c r="H5" s="14"/>
      <c r="I5" s="14"/>
    </row>
    <row r="6" spans="1:9" s="3" customFormat="1" ht="48.75" hidden="1" customHeight="1" x14ac:dyDescent="0.25">
      <c r="A6" s="15"/>
      <c r="B6" s="15"/>
      <c r="C6" s="15"/>
      <c r="D6" s="15"/>
      <c r="E6" s="15"/>
      <c r="F6" s="15"/>
      <c r="G6" s="16"/>
      <c r="H6" s="16"/>
      <c r="I6" s="16"/>
    </row>
    <row r="7" spans="1:9" s="3" customFormat="1" ht="18.75" customHeight="1" x14ac:dyDescent="0.25">
      <c r="A7" s="15"/>
      <c r="B7" s="15"/>
      <c r="C7" s="15"/>
      <c r="D7" s="15"/>
      <c r="E7" s="15"/>
      <c r="F7" s="15"/>
      <c r="G7" s="152" t="s">
        <v>37</v>
      </c>
      <c r="H7" s="152"/>
      <c r="I7" s="152"/>
    </row>
    <row r="8" spans="1:9" s="3" customFormat="1" ht="18.600000000000001" customHeight="1" x14ac:dyDescent="0.25">
      <c r="A8" s="17"/>
      <c r="B8" s="17"/>
      <c r="C8" s="17"/>
      <c r="D8" s="17"/>
      <c r="E8" s="18"/>
      <c r="F8" s="18"/>
      <c r="G8" s="152" t="s">
        <v>377</v>
      </c>
      <c r="H8" s="152"/>
      <c r="I8" s="152"/>
    </row>
    <row r="9" spans="1:9" s="3" customFormat="1" ht="39.75" customHeight="1" x14ac:dyDescent="0.25">
      <c r="A9" s="156" t="s">
        <v>71</v>
      </c>
      <c r="B9" s="156"/>
      <c r="C9" s="156"/>
      <c r="D9" s="156"/>
      <c r="E9" s="156"/>
      <c r="F9" s="156"/>
      <c r="G9" s="156"/>
      <c r="H9" s="156"/>
      <c r="I9" s="156"/>
    </row>
    <row r="10" spans="1:9" s="3" customFormat="1" ht="16.5" customHeight="1" x14ac:dyDescent="0.25">
      <c r="A10" s="17"/>
      <c r="B10" s="17"/>
      <c r="C10" s="17"/>
      <c r="D10" s="17"/>
      <c r="E10" s="17"/>
      <c r="F10" s="17"/>
      <c r="G10" s="17"/>
      <c r="H10" s="17"/>
      <c r="I10" s="17"/>
    </row>
    <row r="11" spans="1:9" s="4" customFormat="1" ht="26.25" customHeight="1" x14ac:dyDescent="0.25">
      <c r="A11" s="135" t="s">
        <v>0</v>
      </c>
      <c r="B11" s="135" t="s">
        <v>1</v>
      </c>
      <c r="C11" s="135" t="s">
        <v>2</v>
      </c>
      <c r="D11" s="136" t="s">
        <v>9</v>
      </c>
      <c r="E11" s="135" t="s">
        <v>3</v>
      </c>
      <c r="F11" s="135" t="s">
        <v>6</v>
      </c>
      <c r="G11" s="135"/>
      <c r="H11" s="135"/>
      <c r="I11" s="135" t="s">
        <v>4</v>
      </c>
    </row>
    <row r="12" spans="1:9" s="4" customFormat="1" ht="39.6" x14ac:dyDescent="0.25">
      <c r="A12" s="135"/>
      <c r="B12" s="135"/>
      <c r="C12" s="135"/>
      <c r="D12" s="138"/>
      <c r="E12" s="135"/>
      <c r="F12" s="6" t="s">
        <v>7</v>
      </c>
      <c r="G12" s="6" t="s">
        <v>8</v>
      </c>
      <c r="H12" s="7" t="s">
        <v>5</v>
      </c>
      <c r="I12" s="135"/>
    </row>
    <row r="13" spans="1:9" s="4" customFormat="1" ht="13.2" x14ac:dyDescent="0.25">
      <c r="A13" s="7">
        <v>1</v>
      </c>
      <c r="B13" s="7">
        <v>2</v>
      </c>
      <c r="C13" s="7">
        <v>3</v>
      </c>
      <c r="D13" s="7"/>
      <c r="E13" s="7">
        <v>4</v>
      </c>
      <c r="F13" s="8">
        <v>5</v>
      </c>
      <c r="G13" s="8"/>
      <c r="H13" s="7">
        <v>6</v>
      </c>
      <c r="I13" s="7">
        <v>7</v>
      </c>
    </row>
    <row r="14" spans="1:9" s="4" customFormat="1" ht="17.25" customHeight="1" x14ac:dyDescent="0.25">
      <c r="A14" s="7"/>
      <c r="B14" s="153" t="s">
        <v>40</v>
      </c>
      <c r="C14" s="154"/>
      <c r="D14" s="154"/>
      <c r="E14" s="154"/>
      <c r="F14" s="154"/>
      <c r="G14" s="154"/>
      <c r="H14" s="154"/>
      <c r="I14" s="155"/>
    </row>
    <row r="15" spans="1:9" s="4" customFormat="1" ht="38.25" customHeight="1" x14ac:dyDescent="0.25">
      <c r="A15" s="7"/>
      <c r="B15" s="19" t="s">
        <v>55</v>
      </c>
      <c r="C15" s="7"/>
      <c r="D15" s="20"/>
      <c r="E15" s="19" t="s">
        <v>233</v>
      </c>
      <c r="F15" s="56">
        <v>5206.66</v>
      </c>
      <c r="G15" s="47"/>
      <c r="H15" s="46" t="s">
        <v>165</v>
      </c>
      <c r="I15" s="135" t="s">
        <v>38</v>
      </c>
    </row>
    <row r="16" spans="1:9" s="4" customFormat="1" ht="13.2" x14ac:dyDescent="0.25">
      <c r="A16" s="46"/>
      <c r="B16" s="19" t="s">
        <v>61</v>
      </c>
      <c r="C16" s="46"/>
      <c r="D16" s="20"/>
      <c r="E16" s="46"/>
      <c r="F16" s="8"/>
      <c r="G16" s="8"/>
      <c r="H16" s="46"/>
      <c r="I16" s="135"/>
    </row>
    <row r="17" spans="1:9" s="4" customFormat="1" ht="49.5" customHeight="1" x14ac:dyDescent="0.25">
      <c r="A17" s="7">
        <v>1</v>
      </c>
      <c r="B17" s="19" t="s">
        <v>32</v>
      </c>
      <c r="C17" s="73" t="s">
        <v>166</v>
      </c>
      <c r="D17" s="74" t="s">
        <v>176</v>
      </c>
      <c r="E17" s="75">
        <v>43281</v>
      </c>
      <c r="F17" s="6">
        <v>279.47714999999999</v>
      </c>
      <c r="G17" s="8"/>
      <c r="H17" s="7"/>
      <c r="I17" s="135"/>
    </row>
    <row r="18" spans="1:9" s="4" customFormat="1" ht="33" customHeight="1" x14ac:dyDescent="0.25">
      <c r="A18" s="46">
        <v>4</v>
      </c>
      <c r="B18" s="7"/>
      <c r="C18" s="73" t="s">
        <v>167</v>
      </c>
      <c r="D18" s="74" t="s">
        <v>176</v>
      </c>
      <c r="E18" s="75">
        <v>43251</v>
      </c>
      <c r="F18" s="6">
        <v>106.57561</v>
      </c>
      <c r="G18" s="8"/>
      <c r="H18" s="7"/>
      <c r="I18" s="135"/>
    </row>
    <row r="19" spans="1:9" s="4" customFormat="1" ht="30.75" customHeight="1" x14ac:dyDescent="0.25">
      <c r="A19" s="46">
        <v>5</v>
      </c>
      <c r="B19" s="7"/>
      <c r="C19" s="73" t="s">
        <v>168</v>
      </c>
      <c r="D19" s="74" t="s">
        <v>176</v>
      </c>
      <c r="E19" s="75">
        <v>43281</v>
      </c>
      <c r="F19" s="6">
        <v>204.29091</v>
      </c>
      <c r="G19" s="8"/>
      <c r="H19" s="7"/>
      <c r="I19" s="135"/>
    </row>
    <row r="20" spans="1:9" s="4" customFormat="1" ht="26.4" x14ac:dyDescent="0.25">
      <c r="A20" s="46">
        <v>7</v>
      </c>
      <c r="B20" s="7"/>
      <c r="C20" s="73" t="s">
        <v>169</v>
      </c>
      <c r="D20" s="74" t="s">
        <v>177</v>
      </c>
      <c r="E20" s="75">
        <v>43281</v>
      </c>
      <c r="F20" s="6">
        <v>153.15932000000001</v>
      </c>
      <c r="G20" s="8"/>
      <c r="H20" s="7"/>
      <c r="I20" s="135"/>
    </row>
    <row r="21" spans="1:9" s="4" customFormat="1" ht="25.5" customHeight="1" x14ac:dyDescent="0.25">
      <c r="A21" s="7">
        <v>8</v>
      </c>
      <c r="B21" s="7"/>
      <c r="C21" s="73" t="s">
        <v>170</v>
      </c>
      <c r="D21" s="76" t="s">
        <v>176</v>
      </c>
      <c r="E21" s="77">
        <v>43281</v>
      </c>
      <c r="F21" s="6">
        <v>96.971779999999995</v>
      </c>
      <c r="G21" s="8"/>
      <c r="H21" s="7"/>
      <c r="I21" s="135"/>
    </row>
    <row r="22" spans="1:9" s="4" customFormat="1" ht="25.5" customHeight="1" x14ac:dyDescent="0.25">
      <c r="A22" s="7">
        <v>9</v>
      </c>
      <c r="B22" s="7"/>
      <c r="C22" s="73" t="s">
        <v>171</v>
      </c>
      <c r="D22" s="74" t="s">
        <v>176</v>
      </c>
      <c r="E22" s="75">
        <v>43281</v>
      </c>
      <c r="F22" s="6">
        <v>117.86508000000001</v>
      </c>
      <c r="G22" s="8"/>
      <c r="H22" s="7"/>
      <c r="I22" s="135"/>
    </row>
    <row r="23" spans="1:9" s="4" customFormat="1" ht="26.4" x14ac:dyDescent="0.25">
      <c r="A23" s="46">
        <v>10</v>
      </c>
      <c r="B23" s="7"/>
      <c r="C23" s="73" t="s">
        <v>172</v>
      </c>
      <c r="D23" s="76" t="s">
        <v>178</v>
      </c>
      <c r="E23" s="75">
        <v>43296</v>
      </c>
      <c r="F23" s="6">
        <v>136.14543</v>
      </c>
      <c r="G23" s="8"/>
      <c r="H23" s="7"/>
      <c r="I23" s="135"/>
    </row>
    <row r="24" spans="1:9" s="4" customFormat="1" ht="45.75" customHeight="1" x14ac:dyDescent="0.25">
      <c r="A24" s="46">
        <v>11</v>
      </c>
      <c r="B24" s="7"/>
      <c r="C24" s="73" t="s">
        <v>173</v>
      </c>
      <c r="D24" s="74" t="s">
        <v>176</v>
      </c>
      <c r="E24" s="75">
        <v>43281</v>
      </c>
      <c r="F24" s="6">
        <v>270.05306999999999</v>
      </c>
      <c r="G24" s="8"/>
      <c r="H24" s="7"/>
      <c r="I24" s="135"/>
    </row>
    <row r="25" spans="1:9" s="4" customFormat="1" ht="80.25" customHeight="1" x14ac:dyDescent="0.25">
      <c r="A25" s="46">
        <v>12</v>
      </c>
      <c r="B25" s="7"/>
      <c r="C25" s="73" t="s">
        <v>174</v>
      </c>
      <c r="D25" s="74" t="s">
        <v>179</v>
      </c>
      <c r="E25" s="75">
        <v>43266</v>
      </c>
      <c r="F25" s="6">
        <v>36.016979999999997</v>
      </c>
      <c r="G25" s="8"/>
      <c r="H25" s="7"/>
      <c r="I25" s="135" t="s">
        <v>39</v>
      </c>
    </row>
    <row r="26" spans="1:9" s="4" customFormat="1" ht="13.2" x14ac:dyDescent="0.25">
      <c r="A26" s="46">
        <v>13</v>
      </c>
      <c r="B26" s="7"/>
      <c r="C26" s="73" t="s">
        <v>175</v>
      </c>
      <c r="D26" s="78" t="s">
        <v>180</v>
      </c>
      <c r="E26" s="75">
        <v>43291</v>
      </c>
      <c r="F26" s="6">
        <v>18.638159999999999</v>
      </c>
      <c r="G26" s="8"/>
      <c r="H26" s="7"/>
      <c r="I26" s="135"/>
    </row>
    <row r="27" spans="1:9" s="4" customFormat="1" ht="26.4" x14ac:dyDescent="0.25">
      <c r="A27" s="46">
        <v>16</v>
      </c>
      <c r="B27" s="7"/>
      <c r="C27" s="73" t="s">
        <v>183</v>
      </c>
      <c r="D27" s="78" t="s">
        <v>182</v>
      </c>
      <c r="E27" s="75">
        <v>43281</v>
      </c>
      <c r="F27" s="8">
        <v>100</v>
      </c>
      <c r="G27" s="8"/>
      <c r="H27" s="7"/>
      <c r="I27" s="135"/>
    </row>
    <row r="28" spans="1:9" s="4" customFormat="1" ht="13.2" x14ac:dyDescent="0.25">
      <c r="A28" s="60">
        <v>17</v>
      </c>
      <c r="B28" s="60"/>
      <c r="C28" s="80" t="s">
        <v>361</v>
      </c>
      <c r="D28" s="81" t="s">
        <v>181</v>
      </c>
      <c r="E28" s="82">
        <v>43281</v>
      </c>
      <c r="F28" s="6">
        <v>215.34</v>
      </c>
      <c r="G28" s="8"/>
      <c r="H28" s="60"/>
      <c r="I28" s="135"/>
    </row>
    <row r="29" spans="1:9" s="4" customFormat="1" ht="13.2" x14ac:dyDescent="0.25">
      <c r="A29" s="60">
        <v>18</v>
      </c>
      <c r="B29" s="60"/>
      <c r="C29" s="80" t="s">
        <v>362</v>
      </c>
      <c r="D29" s="83" t="s">
        <v>13</v>
      </c>
      <c r="E29" s="82">
        <v>43404</v>
      </c>
      <c r="F29" s="6">
        <v>150.36000000000001</v>
      </c>
      <c r="G29" s="8"/>
      <c r="H29" s="60"/>
      <c r="I29" s="135"/>
    </row>
    <row r="30" spans="1:9" s="4" customFormat="1" ht="13.2" x14ac:dyDescent="0.25">
      <c r="A30" s="60">
        <v>19</v>
      </c>
      <c r="B30" s="60"/>
      <c r="C30" s="84" t="s">
        <v>184</v>
      </c>
      <c r="D30" s="83" t="s">
        <v>185</v>
      </c>
      <c r="E30" s="82">
        <v>43296</v>
      </c>
      <c r="F30" s="6">
        <v>273.09678000000002</v>
      </c>
      <c r="G30" s="8"/>
      <c r="H30" s="60"/>
      <c r="I30" s="135"/>
    </row>
    <row r="31" spans="1:9" s="4" customFormat="1" ht="13.2" x14ac:dyDescent="0.25">
      <c r="A31" s="60">
        <v>20</v>
      </c>
      <c r="B31" s="60"/>
      <c r="C31" s="84" t="s">
        <v>186</v>
      </c>
      <c r="D31" s="83" t="s">
        <v>187</v>
      </c>
      <c r="E31" s="82">
        <v>43296</v>
      </c>
      <c r="F31" s="6">
        <v>52.499420000000001</v>
      </c>
      <c r="G31" s="8"/>
      <c r="H31" s="60"/>
      <c r="I31" s="135"/>
    </row>
    <row r="32" spans="1:9" s="4" customFormat="1" ht="13.2" x14ac:dyDescent="0.25">
      <c r="A32" s="60">
        <v>21</v>
      </c>
      <c r="B32" s="60"/>
      <c r="C32" s="84" t="s">
        <v>188</v>
      </c>
      <c r="D32" s="83" t="s">
        <v>13</v>
      </c>
      <c r="E32" s="82">
        <v>43353</v>
      </c>
      <c r="F32" s="6">
        <v>136.21902</v>
      </c>
      <c r="G32" s="8"/>
      <c r="H32" s="60"/>
      <c r="I32" s="135"/>
    </row>
    <row r="33" spans="1:9" s="4" customFormat="1" ht="26.4" x14ac:dyDescent="0.25">
      <c r="A33" s="60">
        <v>22</v>
      </c>
      <c r="B33" s="60"/>
      <c r="C33" s="85" t="s">
        <v>189</v>
      </c>
      <c r="D33" s="83" t="s">
        <v>190</v>
      </c>
      <c r="E33" s="82">
        <v>43296</v>
      </c>
      <c r="F33" s="6">
        <v>123.8439</v>
      </c>
      <c r="G33" s="8"/>
      <c r="H33" s="60"/>
      <c r="I33" s="135"/>
    </row>
    <row r="34" spans="1:9" s="4" customFormat="1" ht="13.2" x14ac:dyDescent="0.25">
      <c r="A34" s="60">
        <v>24</v>
      </c>
      <c r="B34" s="60"/>
      <c r="C34" s="86" t="s">
        <v>192</v>
      </c>
      <c r="D34" s="83" t="s">
        <v>193</v>
      </c>
      <c r="E34" s="87">
        <v>43353</v>
      </c>
      <c r="F34" s="79">
        <v>92.48</v>
      </c>
      <c r="G34" s="8"/>
      <c r="H34" s="60"/>
      <c r="I34" s="135"/>
    </row>
    <row r="35" spans="1:9" s="4" customFormat="1" ht="19.5" customHeight="1" x14ac:dyDescent="0.25">
      <c r="A35" s="60"/>
      <c r="B35" s="60"/>
      <c r="C35" s="73" t="s">
        <v>217</v>
      </c>
      <c r="D35" s="78" t="s">
        <v>182</v>
      </c>
      <c r="E35" s="75">
        <v>43281</v>
      </c>
      <c r="F35" s="95">
        <v>1162.6623099999999</v>
      </c>
      <c r="G35" s="8"/>
      <c r="H35" s="60"/>
      <c r="I35" s="135"/>
    </row>
    <row r="36" spans="1:9" s="4" customFormat="1" ht="39" customHeight="1" x14ac:dyDescent="0.25">
      <c r="A36" s="7">
        <v>18</v>
      </c>
      <c r="B36" s="19" t="s">
        <v>33</v>
      </c>
      <c r="C36" s="73"/>
      <c r="D36" s="21"/>
      <c r="E36" s="22"/>
      <c r="F36" s="6"/>
      <c r="G36" s="8"/>
      <c r="H36" s="7"/>
      <c r="I36" s="135"/>
    </row>
    <row r="37" spans="1:9" s="4" customFormat="1" ht="30" customHeight="1" x14ac:dyDescent="0.25">
      <c r="A37" s="7">
        <v>20</v>
      </c>
      <c r="B37" s="19"/>
      <c r="C37" s="73" t="s">
        <v>194</v>
      </c>
      <c r="D37" s="21" t="s">
        <v>176</v>
      </c>
      <c r="E37" s="89">
        <v>43312</v>
      </c>
      <c r="F37" s="6">
        <v>292.96445</v>
      </c>
      <c r="G37" s="8"/>
      <c r="H37" s="7"/>
      <c r="I37" s="135"/>
    </row>
    <row r="38" spans="1:9" s="4" customFormat="1" ht="25.5" customHeight="1" x14ac:dyDescent="0.25">
      <c r="A38" s="7">
        <v>21</v>
      </c>
      <c r="B38" s="19"/>
      <c r="C38" s="73" t="s">
        <v>195</v>
      </c>
      <c r="D38" s="21" t="s">
        <v>176</v>
      </c>
      <c r="E38" s="22">
        <v>43189</v>
      </c>
      <c r="F38" s="6">
        <v>22.247070000000001</v>
      </c>
      <c r="G38" s="8"/>
      <c r="H38" s="7"/>
      <c r="I38" s="135"/>
    </row>
    <row r="39" spans="1:9" s="4" customFormat="1" ht="31.5" customHeight="1" x14ac:dyDescent="0.25">
      <c r="A39" s="7">
        <v>22</v>
      </c>
      <c r="B39" s="19"/>
      <c r="C39" s="73" t="s">
        <v>196</v>
      </c>
      <c r="D39" s="21" t="s">
        <v>197</v>
      </c>
      <c r="E39" s="22">
        <v>43342</v>
      </c>
      <c r="F39" s="6">
        <v>7.2009499999999997</v>
      </c>
      <c r="G39" s="8"/>
      <c r="H39" s="7"/>
      <c r="I39" s="135"/>
    </row>
    <row r="40" spans="1:9" s="4" customFormat="1" ht="51" customHeight="1" x14ac:dyDescent="0.25">
      <c r="A40" s="7">
        <v>23</v>
      </c>
      <c r="B40" s="19"/>
      <c r="C40" s="73" t="s">
        <v>198</v>
      </c>
      <c r="D40" s="21" t="s">
        <v>199</v>
      </c>
      <c r="E40" s="22">
        <v>43342</v>
      </c>
      <c r="F40" s="6">
        <v>20.076910000000002</v>
      </c>
      <c r="G40" s="8"/>
      <c r="H40" s="7"/>
      <c r="I40" s="135"/>
    </row>
    <row r="41" spans="1:9" s="4" customFormat="1" ht="44.25" customHeight="1" x14ac:dyDescent="0.25">
      <c r="A41" s="7">
        <v>25</v>
      </c>
      <c r="B41" s="19"/>
      <c r="C41" s="73" t="s">
        <v>200</v>
      </c>
      <c r="D41" s="21" t="s">
        <v>201</v>
      </c>
      <c r="E41" s="22">
        <v>43311</v>
      </c>
      <c r="F41" s="6">
        <v>20.625610000000002</v>
      </c>
      <c r="G41" s="8"/>
      <c r="H41" s="7"/>
      <c r="I41" s="135"/>
    </row>
    <row r="42" spans="1:9" s="4" customFormat="1" ht="43.5" customHeight="1" x14ac:dyDescent="0.25">
      <c r="A42" s="7">
        <v>26</v>
      </c>
      <c r="B42" s="19"/>
      <c r="C42" s="73" t="s">
        <v>202</v>
      </c>
      <c r="D42" s="21" t="s">
        <v>203</v>
      </c>
      <c r="E42" s="22">
        <v>43251</v>
      </c>
      <c r="F42" s="6">
        <v>23.090949999999999</v>
      </c>
      <c r="G42" s="8"/>
      <c r="H42" s="7"/>
      <c r="I42" s="135"/>
    </row>
    <row r="43" spans="1:9" s="4" customFormat="1" ht="56.25" customHeight="1" x14ac:dyDescent="0.25">
      <c r="A43" s="7">
        <v>27</v>
      </c>
      <c r="B43" s="19"/>
      <c r="C43" s="73" t="s">
        <v>204</v>
      </c>
      <c r="D43" s="76" t="s">
        <v>201</v>
      </c>
      <c r="E43" s="77">
        <v>43327</v>
      </c>
      <c r="F43" s="6">
        <v>38.644080000000002</v>
      </c>
      <c r="G43" s="8"/>
      <c r="H43" s="7"/>
      <c r="I43" s="135" t="s">
        <v>39</v>
      </c>
    </row>
    <row r="44" spans="1:9" s="4" customFormat="1" ht="24" customHeight="1" x14ac:dyDescent="0.25">
      <c r="A44" s="7">
        <v>28</v>
      </c>
      <c r="B44" s="19"/>
      <c r="C44" s="73" t="s">
        <v>205</v>
      </c>
      <c r="D44" s="78" t="s">
        <v>179</v>
      </c>
      <c r="E44" s="75">
        <v>43313</v>
      </c>
      <c r="F44" s="91">
        <v>126.96204</v>
      </c>
      <c r="G44" s="8"/>
      <c r="H44" s="7"/>
      <c r="I44" s="135"/>
    </row>
    <row r="45" spans="1:9" s="4" customFormat="1" ht="21.75" customHeight="1" x14ac:dyDescent="0.25">
      <c r="A45" s="7">
        <v>29</v>
      </c>
      <c r="B45" s="19"/>
      <c r="C45" s="73" t="s">
        <v>206</v>
      </c>
      <c r="D45" s="78" t="s">
        <v>207</v>
      </c>
      <c r="E45" s="75">
        <v>43327</v>
      </c>
      <c r="F45" s="91">
        <v>107.80212</v>
      </c>
      <c r="G45" s="8"/>
      <c r="H45" s="7"/>
      <c r="I45" s="135"/>
    </row>
    <row r="46" spans="1:9" s="4" customFormat="1" ht="23.25" customHeight="1" x14ac:dyDescent="0.25">
      <c r="A46" s="60"/>
      <c r="B46" s="19"/>
      <c r="C46" s="84" t="s">
        <v>208</v>
      </c>
      <c r="D46" s="74" t="s">
        <v>13</v>
      </c>
      <c r="E46" s="92">
        <v>43280</v>
      </c>
      <c r="F46" s="79">
        <v>74.15437</v>
      </c>
      <c r="G46" s="8"/>
      <c r="H46" s="60"/>
      <c r="I46" s="135"/>
    </row>
    <row r="47" spans="1:9" s="4" customFormat="1" ht="24" customHeight="1" x14ac:dyDescent="0.25">
      <c r="A47" s="60"/>
      <c r="B47" s="19"/>
      <c r="C47" s="93" t="s">
        <v>209</v>
      </c>
      <c r="D47" s="74" t="s">
        <v>13</v>
      </c>
      <c r="E47" s="87">
        <v>43301</v>
      </c>
      <c r="F47" s="79">
        <v>50.399230000000003</v>
      </c>
      <c r="G47" s="8"/>
      <c r="H47" s="60"/>
      <c r="I47" s="135"/>
    </row>
    <row r="48" spans="1:9" s="4" customFormat="1" ht="25.5" customHeight="1" x14ac:dyDescent="0.25">
      <c r="A48" s="60"/>
      <c r="B48" s="19"/>
      <c r="C48" s="93" t="s">
        <v>210</v>
      </c>
      <c r="D48" s="74" t="s">
        <v>13</v>
      </c>
      <c r="E48" s="87">
        <v>43371</v>
      </c>
      <c r="F48" s="79">
        <v>57.587479999999999</v>
      </c>
      <c r="G48" s="8"/>
      <c r="H48" s="60"/>
      <c r="I48" s="135"/>
    </row>
    <row r="49" spans="1:9" s="4" customFormat="1" ht="32.25" customHeight="1" x14ac:dyDescent="0.25">
      <c r="A49" s="60"/>
      <c r="B49" s="19"/>
      <c r="C49" s="93" t="s">
        <v>191</v>
      </c>
      <c r="D49" s="83" t="s">
        <v>190</v>
      </c>
      <c r="E49" s="94">
        <v>43404</v>
      </c>
      <c r="F49" s="79">
        <v>74.028970000000001</v>
      </c>
      <c r="G49" s="8"/>
      <c r="H49" s="60"/>
      <c r="I49" s="135"/>
    </row>
    <row r="50" spans="1:9" s="4" customFormat="1" ht="20.25" customHeight="1" x14ac:dyDescent="0.25">
      <c r="A50" s="60"/>
      <c r="B50" s="19"/>
      <c r="C50" s="93" t="s">
        <v>211</v>
      </c>
      <c r="D50" s="74" t="s">
        <v>212</v>
      </c>
      <c r="E50" s="92">
        <v>43353</v>
      </c>
      <c r="F50" s="79">
        <v>128.24257</v>
      </c>
      <c r="G50" s="8"/>
      <c r="H50" s="60"/>
      <c r="I50" s="135"/>
    </row>
    <row r="51" spans="1:9" s="4" customFormat="1" ht="21.75" customHeight="1" x14ac:dyDescent="0.25">
      <c r="A51" s="60"/>
      <c r="B51" s="19"/>
      <c r="C51" s="84" t="s">
        <v>213</v>
      </c>
      <c r="D51" s="74" t="s">
        <v>214</v>
      </c>
      <c r="E51" s="92">
        <v>43353</v>
      </c>
      <c r="F51" s="79">
        <v>11.66188</v>
      </c>
      <c r="G51" s="8"/>
      <c r="H51" s="60"/>
      <c r="I51" s="135"/>
    </row>
    <row r="52" spans="1:9" s="4" customFormat="1" ht="22.5" customHeight="1" x14ac:dyDescent="0.25">
      <c r="A52" s="60"/>
      <c r="B52" s="19"/>
      <c r="C52" s="93" t="s">
        <v>215</v>
      </c>
      <c r="D52" s="74" t="s">
        <v>216</v>
      </c>
      <c r="E52" s="92">
        <v>43353</v>
      </c>
      <c r="F52" s="79">
        <v>48.900880000000001</v>
      </c>
      <c r="G52" s="8"/>
      <c r="H52" s="60"/>
      <c r="I52" s="135"/>
    </row>
    <row r="53" spans="1:9" s="4" customFormat="1" ht="22.5" customHeight="1" x14ac:dyDescent="0.25">
      <c r="A53" s="60"/>
      <c r="B53" s="19"/>
      <c r="C53" s="73" t="s">
        <v>218</v>
      </c>
      <c r="D53" s="21" t="s">
        <v>13</v>
      </c>
      <c r="E53" s="22">
        <v>43312</v>
      </c>
      <c r="F53" s="95">
        <v>376.37948999999998</v>
      </c>
      <c r="G53" s="8"/>
      <c r="H53" s="60"/>
      <c r="I53" s="135"/>
    </row>
    <row r="54" spans="1:9" s="4" customFormat="1" ht="29.25" customHeight="1" x14ac:dyDescent="0.25">
      <c r="A54" s="46"/>
      <c r="B54" s="19"/>
      <c r="C54" s="49" t="s">
        <v>62</v>
      </c>
      <c r="D54" s="48"/>
      <c r="E54" s="22"/>
      <c r="F54" s="56">
        <v>5206.66</v>
      </c>
      <c r="G54" s="47"/>
      <c r="H54" s="46"/>
      <c r="I54" s="135"/>
    </row>
    <row r="55" spans="1:9" s="4" customFormat="1" ht="24" customHeight="1" x14ac:dyDescent="0.25">
      <c r="A55" s="7"/>
      <c r="B55" s="19" t="s">
        <v>63</v>
      </c>
      <c r="C55" s="23"/>
      <c r="D55" s="20"/>
      <c r="E55" s="19" t="s">
        <v>234</v>
      </c>
      <c r="F55" s="56">
        <v>2977.59</v>
      </c>
      <c r="G55" s="47"/>
      <c r="H55" s="136" t="s">
        <v>165</v>
      </c>
      <c r="I55" s="135"/>
    </row>
    <row r="56" spans="1:9" s="4" customFormat="1" ht="15" customHeight="1" x14ac:dyDescent="0.25">
      <c r="A56" s="46"/>
      <c r="B56" s="19" t="s">
        <v>58</v>
      </c>
      <c r="C56" s="23"/>
      <c r="D56" s="20"/>
      <c r="E56" s="46"/>
      <c r="F56" s="8"/>
      <c r="G56" s="8"/>
      <c r="H56" s="138"/>
      <c r="I56" s="135"/>
    </row>
    <row r="57" spans="1:9" s="4" customFormat="1" ht="13.2" x14ac:dyDescent="0.25">
      <c r="A57" s="7">
        <v>31</v>
      </c>
      <c r="B57" s="19"/>
      <c r="C57" s="73"/>
      <c r="D57" s="21"/>
      <c r="E57" s="22"/>
      <c r="F57" s="6"/>
      <c r="G57" s="8"/>
      <c r="H57" s="7"/>
      <c r="I57" s="135"/>
    </row>
    <row r="58" spans="1:9" s="4" customFormat="1" ht="13.2" x14ac:dyDescent="0.25">
      <c r="A58" s="7">
        <v>32</v>
      </c>
      <c r="B58" s="19"/>
      <c r="C58" s="73" t="s">
        <v>363</v>
      </c>
      <c r="D58" s="21" t="s">
        <v>176</v>
      </c>
      <c r="E58" s="22">
        <v>43296</v>
      </c>
      <c r="F58" s="6">
        <v>322.02</v>
      </c>
      <c r="G58" s="8"/>
      <c r="H58" s="7"/>
      <c r="I58" s="135"/>
    </row>
    <row r="59" spans="1:9" s="4" customFormat="1" ht="39.6" x14ac:dyDescent="0.25">
      <c r="A59" s="7">
        <v>34</v>
      </c>
      <c r="B59" s="19"/>
      <c r="C59" s="73" t="s">
        <v>219</v>
      </c>
      <c r="D59" s="96" t="s">
        <v>13</v>
      </c>
      <c r="E59" s="89">
        <v>43296</v>
      </c>
      <c r="F59" s="6">
        <v>987.74148000000002</v>
      </c>
      <c r="G59" s="8"/>
      <c r="H59" s="7"/>
      <c r="I59" s="135"/>
    </row>
    <row r="60" spans="1:9" s="4" customFormat="1" ht="26.4" x14ac:dyDescent="0.25">
      <c r="A60" s="60"/>
      <c r="B60" s="19"/>
      <c r="C60" s="73" t="s">
        <v>220</v>
      </c>
      <c r="D60" s="21" t="s">
        <v>13</v>
      </c>
      <c r="E60" s="22">
        <v>43190</v>
      </c>
      <c r="F60" s="6">
        <v>121.47792</v>
      </c>
      <c r="G60" s="8"/>
      <c r="H60" s="60"/>
      <c r="I60" s="135"/>
    </row>
    <row r="61" spans="1:9" s="4" customFormat="1" ht="66" x14ac:dyDescent="0.25">
      <c r="A61" s="60"/>
      <c r="B61" s="19"/>
      <c r="C61" s="73" t="s">
        <v>364</v>
      </c>
      <c r="D61" s="21" t="s">
        <v>365</v>
      </c>
      <c r="E61" s="22">
        <v>43296</v>
      </c>
      <c r="F61" s="6">
        <v>166.86913000000001</v>
      </c>
      <c r="G61" s="8"/>
      <c r="H61" s="60"/>
      <c r="I61" s="135"/>
    </row>
    <row r="62" spans="1:9" s="4" customFormat="1" ht="52.8" x14ac:dyDescent="0.25">
      <c r="A62" s="60"/>
      <c r="B62" s="19"/>
      <c r="C62" s="73" t="s">
        <v>221</v>
      </c>
      <c r="D62" s="90" t="s">
        <v>366</v>
      </c>
      <c r="E62" s="89">
        <v>43327</v>
      </c>
      <c r="F62" s="6">
        <v>235.86913000000001</v>
      </c>
      <c r="G62" s="8"/>
      <c r="H62" s="60"/>
      <c r="I62" s="135"/>
    </row>
    <row r="63" spans="1:9" s="4" customFormat="1" ht="79.2" x14ac:dyDescent="0.25">
      <c r="A63" s="60"/>
      <c r="B63" s="19"/>
      <c r="C63" s="73" t="s">
        <v>367</v>
      </c>
      <c r="D63" s="21" t="s">
        <v>365</v>
      </c>
      <c r="E63" s="22">
        <v>43348</v>
      </c>
      <c r="F63" s="6">
        <v>170.52</v>
      </c>
      <c r="G63" s="8"/>
      <c r="H63" s="60"/>
      <c r="I63" s="135" t="s">
        <v>39</v>
      </c>
    </row>
    <row r="64" spans="1:9" s="4" customFormat="1" ht="39.6" x14ac:dyDescent="0.25">
      <c r="A64" s="60"/>
      <c r="B64" s="19"/>
      <c r="C64" s="73" t="s">
        <v>222</v>
      </c>
      <c r="D64" s="90" t="s">
        <v>223</v>
      </c>
      <c r="E64" s="89">
        <v>43373</v>
      </c>
      <c r="F64" s="8">
        <v>300</v>
      </c>
      <c r="G64" s="8"/>
      <c r="H64" s="60"/>
      <c r="I64" s="135"/>
    </row>
    <row r="65" spans="1:9" s="4" customFormat="1" ht="13.2" x14ac:dyDescent="0.25">
      <c r="A65" s="60"/>
      <c r="B65" s="19"/>
      <c r="C65" s="97" t="s">
        <v>224</v>
      </c>
      <c r="D65" s="98" t="s">
        <v>13</v>
      </c>
      <c r="E65" s="92">
        <v>43357</v>
      </c>
      <c r="F65" s="79">
        <v>25.65438</v>
      </c>
      <c r="G65" s="8"/>
      <c r="H65" s="60"/>
      <c r="I65" s="135"/>
    </row>
    <row r="66" spans="1:9" s="4" customFormat="1" ht="13.2" x14ac:dyDescent="0.25">
      <c r="A66" s="60"/>
      <c r="B66" s="19"/>
      <c r="C66" s="97" t="s">
        <v>225</v>
      </c>
      <c r="D66" s="98" t="s">
        <v>13</v>
      </c>
      <c r="E66" s="92">
        <v>43357</v>
      </c>
      <c r="F66" s="79">
        <v>25.396799999999999</v>
      </c>
      <c r="G66" s="8"/>
      <c r="H66" s="60"/>
      <c r="I66" s="135"/>
    </row>
    <row r="67" spans="1:9" s="4" customFormat="1" ht="13.2" x14ac:dyDescent="0.25">
      <c r="A67" s="60"/>
      <c r="B67" s="19"/>
      <c r="C67" s="97" t="s">
        <v>226</v>
      </c>
      <c r="D67" s="98" t="s">
        <v>13</v>
      </c>
      <c r="E67" s="92">
        <v>43357</v>
      </c>
      <c r="F67" s="79">
        <v>2.3513500000000001</v>
      </c>
      <c r="G67" s="8"/>
      <c r="H67" s="60"/>
      <c r="I67" s="135"/>
    </row>
    <row r="68" spans="1:9" s="4" customFormat="1" ht="13.2" x14ac:dyDescent="0.25">
      <c r="A68" s="60"/>
      <c r="B68" s="19"/>
      <c r="C68" s="97" t="s">
        <v>227</v>
      </c>
      <c r="D68" s="98" t="s">
        <v>228</v>
      </c>
      <c r="E68" s="92">
        <v>43357</v>
      </c>
      <c r="F68" s="79">
        <v>41.687869999999997</v>
      </c>
      <c r="G68" s="8"/>
      <c r="H68" s="60"/>
      <c r="I68" s="135"/>
    </row>
    <row r="69" spans="1:9" s="4" customFormat="1" ht="13.2" x14ac:dyDescent="0.25">
      <c r="A69" s="60"/>
      <c r="B69" s="19"/>
      <c r="C69" s="97" t="s">
        <v>229</v>
      </c>
      <c r="D69" s="98" t="s">
        <v>13</v>
      </c>
      <c r="E69" s="92">
        <v>43357</v>
      </c>
      <c r="F69" s="79">
        <v>42.451360000000001</v>
      </c>
      <c r="G69" s="8"/>
      <c r="H69" s="60"/>
      <c r="I69" s="135"/>
    </row>
    <row r="70" spans="1:9" s="4" customFormat="1" ht="13.2" x14ac:dyDescent="0.25">
      <c r="A70" s="60"/>
      <c r="B70" s="19"/>
      <c r="C70" s="97" t="s">
        <v>227</v>
      </c>
      <c r="D70" s="98" t="s">
        <v>230</v>
      </c>
      <c r="E70" s="92">
        <v>43357</v>
      </c>
      <c r="F70" s="79">
        <v>32.386740000000003</v>
      </c>
      <c r="G70" s="8"/>
      <c r="H70" s="60"/>
      <c r="I70" s="135"/>
    </row>
    <row r="71" spans="1:9" s="4" customFormat="1" ht="26.4" x14ac:dyDescent="0.25">
      <c r="A71" s="60"/>
      <c r="B71" s="19"/>
      <c r="C71" s="73" t="s">
        <v>231</v>
      </c>
      <c r="D71" s="90" t="s">
        <v>359</v>
      </c>
      <c r="E71" s="89">
        <v>43373</v>
      </c>
      <c r="F71" s="95">
        <v>1.81</v>
      </c>
      <c r="G71" s="8"/>
      <c r="H71" s="60"/>
      <c r="I71" s="135"/>
    </row>
    <row r="72" spans="1:9" s="4" customFormat="1" ht="26.4" x14ac:dyDescent="0.25">
      <c r="A72" s="60"/>
      <c r="B72" s="19"/>
      <c r="C72" s="73" t="s">
        <v>232</v>
      </c>
      <c r="D72" s="90" t="s">
        <v>360</v>
      </c>
      <c r="E72" s="89">
        <v>43373</v>
      </c>
      <c r="F72" s="95">
        <v>1.35</v>
      </c>
      <c r="G72" s="8"/>
      <c r="H72" s="60"/>
      <c r="I72" s="135"/>
    </row>
    <row r="73" spans="1:9" s="4" customFormat="1" ht="64.5" customHeight="1" x14ac:dyDescent="0.25">
      <c r="A73" s="122"/>
      <c r="B73" s="19"/>
      <c r="C73" s="128" t="s">
        <v>376</v>
      </c>
      <c r="D73" s="90" t="s">
        <v>13</v>
      </c>
      <c r="E73" s="22">
        <v>43343</v>
      </c>
      <c r="F73" s="95">
        <v>500</v>
      </c>
      <c r="G73" s="8"/>
      <c r="H73" s="122"/>
      <c r="I73" s="135"/>
    </row>
    <row r="74" spans="1:9" s="4" customFormat="1" ht="36.75" customHeight="1" x14ac:dyDescent="0.25">
      <c r="A74" s="7"/>
      <c r="B74" s="7"/>
      <c r="C74" s="51" t="s">
        <v>64</v>
      </c>
      <c r="D74" s="7"/>
      <c r="E74" s="7"/>
      <c r="F74" s="56">
        <v>2977.59</v>
      </c>
      <c r="G74" s="47"/>
      <c r="H74" s="7"/>
      <c r="I74" s="135"/>
    </row>
    <row r="75" spans="1:9" s="4" customFormat="1" ht="24" customHeight="1" x14ac:dyDescent="0.25">
      <c r="A75" s="25"/>
      <c r="B75" s="44" t="s">
        <v>56</v>
      </c>
      <c r="C75" s="97" t="s">
        <v>287</v>
      </c>
      <c r="D75" s="78" t="s">
        <v>182</v>
      </c>
      <c r="E75" s="99">
        <v>43344</v>
      </c>
      <c r="F75" s="100">
        <v>16.769179999999999</v>
      </c>
      <c r="G75" s="47"/>
      <c r="H75" s="136" t="s">
        <v>74</v>
      </c>
      <c r="I75" s="135"/>
    </row>
    <row r="76" spans="1:9" s="4" customFormat="1" ht="20.25" customHeight="1" x14ac:dyDescent="0.25">
      <c r="A76" s="25"/>
      <c r="B76" s="44"/>
      <c r="C76" s="97" t="s">
        <v>288</v>
      </c>
      <c r="D76" s="97" t="s">
        <v>236</v>
      </c>
      <c r="E76" s="99">
        <v>43464</v>
      </c>
      <c r="F76" s="95">
        <v>158.04356999999999</v>
      </c>
      <c r="G76" s="47"/>
      <c r="H76" s="137"/>
      <c r="I76" s="135"/>
    </row>
    <row r="77" spans="1:9" s="4" customFormat="1" ht="19.5" customHeight="1" x14ac:dyDescent="0.25">
      <c r="A77" s="25"/>
      <c r="B77" s="44" t="s">
        <v>57</v>
      </c>
      <c r="C77" s="97" t="s">
        <v>289</v>
      </c>
      <c r="D77" s="78" t="s">
        <v>182</v>
      </c>
      <c r="E77" s="99">
        <v>43344</v>
      </c>
      <c r="F77" s="100">
        <v>375.25411000000003</v>
      </c>
      <c r="G77" s="47"/>
      <c r="H77" s="138"/>
      <c r="I77" s="135"/>
    </row>
    <row r="78" spans="1:9" s="4" customFormat="1" ht="18" customHeight="1" x14ac:dyDescent="0.25">
      <c r="A78" s="25"/>
      <c r="B78" s="60" t="s">
        <v>290</v>
      </c>
      <c r="C78" s="97" t="s">
        <v>235</v>
      </c>
      <c r="D78" s="78" t="s">
        <v>182</v>
      </c>
      <c r="E78" s="99">
        <v>43344</v>
      </c>
      <c r="F78" s="100">
        <v>65.87782</v>
      </c>
      <c r="G78" s="47"/>
      <c r="H78" s="60"/>
      <c r="I78" s="135"/>
    </row>
    <row r="79" spans="1:9" s="4" customFormat="1" ht="22.5" customHeight="1" x14ac:dyDescent="0.25">
      <c r="A79" s="25"/>
      <c r="B79" s="60" t="s">
        <v>291</v>
      </c>
      <c r="C79" s="97" t="s">
        <v>235</v>
      </c>
      <c r="D79" s="78" t="s">
        <v>182</v>
      </c>
      <c r="E79" s="99">
        <v>43344</v>
      </c>
      <c r="F79" s="100">
        <v>73.771060000000006</v>
      </c>
      <c r="G79" s="47"/>
      <c r="H79" s="60"/>
      <c r="I79" s="135"/>
    </row>
    <row r="80" spans="1:9" s="4" customFormat="1" ht="20.25" customHeight="1" x14ac:dyDescent="0.25">
      <c r="A80" s="25"/>
      <c r="B80" s="60" t="s">
        <v>292</v>
      </c>
      <c r="C80" s="97" t="s">
        <v>235</v>
      </c>
      <c r="D80" s="78" t="s">
        <v>182</v>
      </c>
      <c r="E80" s="99">
        <v>43344</v>
      </c>
      <c r="F80" s="100">
        <v>59.219549999999998</v>
      </c>
      <c r="G80" s="47"/>
      <c r="H80" s="60"/>
      <c r="I80" s="135"/>
    </row>
    <row r="81" spans="1:9" s="4" customFormat="1" ht="17.25" customHeight="1" x14ac:dyDescent="0.25">
      <c r="A81" s="25"/>
      <c r="B81" s="60" t="s">
        <v>293</v>
      </c>
      <c r="C81" s="97" t="s">
        <v>235</v>
      </c>
      <c r="D81" s="78" t="s">
        <v>182</v>
      </c>
      <c r="E81" s="99">
        <v>43344</v>
      </c>
      <c r="F81" s="100">
        <v>105.14942000000001</v>
      </c>
      <c r="G81" s="47"/>
      <c r="H81" s="60"/>
      <c r="I81" s="135"/>
    </row>
    <row r="82" spans="1:9" s="4" customFormat="1" ht="18.75" customHeight="1" x14ac:dyDescent="0.25">
      <c r="A82" s="25"/>
      <c r="B82" s="60" t="s">
        <v>294</v>
      </c>
      <c r="C82" s="97" t="s">
        <v>235</v>
      </c>
      <c r="D82" s="78" t="s">
        <v>182</v>
      </c>
      <c r="E82" s="99">
        <v>43344</v>
      </c>
      <c r="F82" s="100">
        <v>196.59281999999999</v>
      </c>
      <c r="G82" s="47"/>
      <c r="H82" s="60"/>
      <c r="I82" s="135"/>
    </row>
    <row r="83" spans="1:9" s="4" customFormat="1" ht="24.75" customHeight="1" x14ac:dyDescent="0.25">
      <c r="A83" s="25"/>
      <c r="B83" s="60" t="s">
        <v>295</v>
      </c>
      <c r="C83" s="97" t="s">
        <v>235</v>
      </c>
      <c r="D83" s="78" t="s">
        <v>182</v>
      </c>
      <c r="E83" s="99">
        <v>43344</v>
      </c>
      <c r="F83" s="100">
        <v>28.591049999999999</v>
      </c>
      <c r="G83" s="47"/>
      <c r="H83" s="60"/>
      <c r="I83" s="135"/>
    </row>
    <row r="84" spans="1:9" s="4" customFormat="1" ht="26.25" customHeight="1" x14ac:dyDescent="0.25">
      <c r="A84" s="25"/>
      <c r="B84" s="114" t="s">
        <v>296</v>
      </c>
      <c r="C84" s="97" t="s">
        <v>235</v>
      </c>
      <c r="D84" s="78" t="s">
        <v>182</v>
      </c>
      <c r="E84" s="99">
        <v>43344</v>
      </c>
      <c r="F84" s="95">
        <v>471.83271000000002</v>
      </c>
      <c r="G84" s="47"/>
      <c r="H84" s="60"/>
      <c r="I84" s="136" t="s">
        <v>39</v>
      </c>
    </row>
    <row r="85" spans="1:9" s="4" customFormat="1" ht="21" customHeight="1" x14ac:dyDescent="0.25">
      <c r="A85" s="25"/>
      <c r="B85" s="44"/>
      <c r="C85" s="101" t="s">
        <v>297</v>
      </c>
      <c r="D85" s="101" t="s">
        <v>237</v>
      </c>
      <c r="E85" s="99">
        <v>43464</v>
      </c>
      <c r="F85" s="95">
        <v>0</v>
      </c>
      <c r="G85" s="47"/>
      <c r="H85" s="60"/>
      <c r="I85" s="137"/>
    </row>
    <row r="86" spans="1:9" s="4" customFormat="1" ht="28.5" customHeight="1" x14ac:dyDescent="0.25">
      <c r="A86" s="25"/>
      <c r="B86" s="44"/>
      <c r="C86" s="102" t="s">
        <v>238</v>
      </c>
      <c r="D86" s="20"/>
      <c r="E86" s="103" t="s">
        <v>239</v>
      </c>
      <c r="F86" s="56">
        <v>1551.1</v>
      </c>
      <c r="G86" s="47"/>
      <c r="H86" s="60"/>
      <c r="I86" s="137"/>
    </row>
    <row r="87" spans="1:9" s="4" customFormat="1" ht="36.75" customHeight="1" x14ac:dyDescent="0.25">
      <c r="A87" s="25"/>
      <c r="B87" s="44"/>
      <c r="C87" s="57" t="s">
        <v>65</v>
      </c>
      <c r="D87" s="59"/>
      <c r="E87" s="59"/>
      <c r="F87" s="56">
        <f>F86+F74+F54</f>
        <v>9735.35</v>
      </c>
      <c r="G87" s="47"/>
      <c r="H87" s="59"/>
      <c r="I87" s="138"/>
    </row>
    <row r="88" spans="1:9" s="4" customFormat="1" ht="31.5" customHeight="1" x14ac:dyDescent="0.25">
      <c r="A88" s="25"/>
      <c r="B88" s="153" t="s">
        <v>240</v>
      </c>
      <c r="C88" s="154"/>
      <c r="D88" s="154"/>
      <c r="E88" s="154"/>
      <c r="F88" s="154"/>
      <c r="G88" s="154"/>
      <c r="H88" s="154"/>
      <c r="I88" s="155"/>
    </row>
    <row r="89" spans="1:9" s="4" customFormat="1" ht="37.5" customHeight="1" x14ac:dyDescent="0.25">
      <c r="A89" s="25"/>
      <c r="B89" s="44" t="s">
        <v>241</v>
      </c>
      <c r="C89" s="19"/>
      <c r="D89" s="19"/>
      <c r="E89" s="19" t="s">
        <v>262</v>
      </c>
      <c r="F89" s="19">
        <v>978.98</v>
      </c>
      <c r="G89" s="19"/>
      <c r="H89" s="135" t="s">
        <v>74</v>
      </c>
      <c r="I89" s="135" t="s">
        <v>286</v>
      </c>
    </row>
    <row r="90" spans="1:9" s="4" customFormat="1" ht="17.25" customHeight="1" x14ac:dyDescent="0.25">
      <c r="A90" s="25"/>
      <c r="B90" s="52" t="s">
        <v>61</v>
      </c>
      <c r="C90" s="19"/>
      <c r="D90" s="19"/>
      <c r="E90" s="19"/>
      <c r="F90" s="19"/>
      <c r="G90" s="19"/>
      <c r="H90" s="135"/>
      <c r="I90" s="135"/>
    </row>
    <row r="91" spans="1:9" s="4" customFormat="1" ht="32.25" customHeight="1" x14ac:dyDescent="0.25">
      <c r="A91" s="60"/>
      <c r="B91" s="104" t="s">
        <v>242</v>
      </c>
      <c r="C91" s="105" t="s">
        <v>243</v>
      </c>
      <c r="D91" s="106" t="s">
        <v>182</v>
      </c>
      <c r="E91" s="106" t="s">
        <v>244</v>
      </c>
      <c r="F91" s="106">
        <v>30.2</v>
      </c>
      <c r="G91" s="19"/>
      <c r="H91" s="88"/>
      <c r="I91" s="135"/>
    </row>
    <row r="92" spans="1:9" s="4" customFormat="1" ht="30" customHeight="1" x14ac:dyDescent="0.25">
      <c r="A92" s="60"/>
      <c r="B92" s="107" t="s">
        <v>245</v>
      </c>
      <c r="C92" s="105" t="s">
        <v>246</v>
      </c>
      <c r="D92" s="108" t="s">
        <v>247</v>
      </c>
      <c r="E92" s="108" t="s">
        <v>248</v>
      </c>
      <c r="F92" s="108">
        <v>8.4700000000000006</v>
      </c>
      <c r="G92" s="19"/>
      <c r="H92" s="19"/>
      <c r="I92" s="135"/>
    </row>
    <row r="93" spans="1:9" s="4" customFormat="1" ht="26.25" customHeight="1" x14ac:dyDescent="0.25">
      <c r="A93" s="60"/>
      <c r="B93" s="105" t="s">
        <v>249</v>
      </c>
      <c r="C93" s="105" t="s">
        <v>250</v>
      </c>
      <c r="D93" s="106" t="s">
        <v>247</v>
      </c>
      <c r="E93" s="106" t="s">
        <v>50</v>
      </c>
      <c r="F93" s="106">
        <v>8.4700000000000006</v>
      </c>
      <c r="G93" s="19"/>
      <c r="H93" s="19"/>
      <c r="I93" s="135"/>
    </row>
    <row r="94" spans="1:9" s="4" customFormat="1" ht="27.75" customHeight="1" x14ac:dyDescent="0.25">
      <c r="A94" s="60"/>
      <c r="B94" s="157" t="s">
        <v>251</v>
      </c>
      <c r="C94" s="105" t="s">
        <v>252</v>
      </c>
      <c r="D94" s="106" t="s">
        <v>253</v>
      </c>
      <c r="E94" s="106" t="s">
        <v>11</v>
      </c>
      <c r="F94" s="106">
        <v>261.82</v>
      </c>
      <c r="G94" s="19"/>
      <c r="H94" s="19"/>
      <c r="I94" s="135"/>
    </row>
    <row r="95" spans="1:9" s="4" customFormat="1" ht="27" customHeight="1" x14ac:dyDescent="0.25">
      <c r="A95" s="60"/>
      <c r="B95" s="157"/>
      <c r="C95" s="105" t="s">
        <v>254</v>
      </c>
      <c r="D95" s="106" t="s">
        <v>247</v>
      </c>
      <c r="E95" s="106" t="s">
        <v>248</v>
      </c>
      <c r="F95" s="106">
        <v>11.86</v>
      </c>
      <c r="G95" s="19"/>
      <c r="H95" s="19"/>
      <c r="I95" s="135"/>
    </row>
    <row r="96" spans="1:9" s="4" customFormat="1" ht="37.5" customHeight="1" x14ac:dyDescent="0.25">
      <c r="A96" s="60"/>
      <c r="B96" s="142" t="s">
        <v>255</v>
      </c>
      <c r="C96" s="109" t="s">
        <v>256</v>
      </c>
      <c r="D96" s="106" t="s">
        <v>257</v>
      </c>
      <c r="E96" s="106" t="s">
        <v>11</v>
      </c>
      <c r="F96" s="106">
        <v>535.72</v>
      </c>
      <c r="G96" s="19"/>
      <c r="H96" s="19"/>
      <c r="I96" s="135"/>
    </row>
    <row r="97" spans="1:9" s="4" customFormat="1" ht="26.25" customHeight="1" x14ac:dyDescent="0.25">
      <c r="A97" s="60"/>
      <c r="B97" s="158"/>
      <c r="C97" s="109" t="s">
        <v>258</v>
      </c>
      <c r="D97" s="106" t="s">
        <v>259</v>
      </c>
      <c r="E97" s="106" t="s">
        <v>260</v>
      </c>
      <c r="F97" s="106">
        <v>69.12</v>
      </c>
      <c r="G97" s="19"/>
      <c r="H97" s="19"/>
      <c r="I97" s="135"/>
    </row>
    <row r="98" spans="1:9" s="4" customFormat="1" ht="26.25" customHeight="1" x14ac:dyDescent="0.25">
      <c r="A98" s="60"/>
      <c r="B98" s="143"/>
      <c r="C98" s="105" t="s">
        <v>261</v>
      </c>
      <c r="D98" s="106" t="s">
        <v>247</v>
      </c>
      <c r="E98" s="106" t="s">
        <v>260</v>
      </c>
      <c r="F98" s="106">
        <v>25.5</v>
      </c>
      <c r="G98" s="19"/>
      <c r="H98" s="19"/>
      <c r="I98" s="135"/>
    </row>
    <row r="99" spans="1:9" s="4" customFormat="1" ht="26.25" customHeight="1" x14ac:dyDescent="0.25">
      <c r="A99" s="25"/>
      <c r="B99" s="50" t="s">
        <v>279</v>
      </c>
      <c r="C99" s="50" t="s">
        <v>280</v>
      </c>
      <c r="D99" s="127" t="s">
        <v>182</v>
      </c>
      <c r="E99" s="127" t="s">
        <v>244</v>
      </c>
      <c r="F99" s="127">
        <v>7.8</v>
      </c>
      <c r="G99" s="19"/>
      <c r="H99" s="19"/>
      <c r="I99" s="135"/>
    </row>
    <row r="100" spans="1:9" s="4" customFormat="1" ht="26.25" customHeight="1" x14ac:dyDescent="0.25">
      <c r="A100" s="25"/>
      <c r="B100" s="50" t="s">
        <v>281</v>
      </c>
      <c r="C100" s="50" t="s">
        <v>282</v>
      </c>
      <c r="D100" s="127" t="s">
        <v>257</v>
      </c>
      <c r="E100" s="127" t="s">
        <v>283</v>
      </c>
      <c r="F100" s="127">
        <v>20.02</v>
      </c>
      <c r="G100" s="19"/>
      <c r="H100" s="19"/>
      <c r="I100" s="135"/>
    </row>
    <row r="101" spans="1:9" s="4" customFormat="1" ht="42" customHeight="1" x14ac:dyDescent="0.25">
      <c r="A101" s="25"/>
      <c r="B101" s="50" t="s">
        <v>368</v>
      </c>
      <c r="C101" s="50" t="s">
        <v>369</v>
      </c>
      <c r="D101" s="127" t="s">
        <v>182</v>
      </c>
      <c r="E101" s="127" t="s">
        <v>52</v>
      </c>
      <c r="F101" s="127">
        <v>3094.5279999999998</v>
      </c>
      <c r="G101" s="19"/>
      <c r="H101" s="127" t="s">
        <v>370</v>
      </c>
      <c r="I101" s="50" t="s">
        <v>371</v>
      </c>
    </row>
    <row r="102" spans="1:9" s="4" customFormat="1" ht="37.5" customHeight="1" x14ac:dyDescent="0.25">
      <c r="A102" s="25"/>
      <c r="B102" s="44" t="s">
        <v>54</v>
      </c>
      <c r="C102" s="24"/>
      <c r="D102" s="20"/>
      <c r="E102" s="19" t="s">
        <v>284</v>
      </c>
      <c r="F102" s="56">
        <v>1672.21</v>
      </c>
      <c r="G102" s="56"/>
      <c r="H102" s="135" t="s">
        <v>74</v>
      </c>
      <c r="I102" s="135" t="s">
        <v>286</v>
      </c>
    </row>
    <row r="103" spans="1:9" s="4" customFormat="1" ht="16.5" customHeight="1" x14ac:dyDescent="0.25">
      <c r="A103" s="25"/>
      <c r="B103" s="52" t="s">
        <v>61</v>
      </c>
      <c r="C103" s="53"/>
      <c r="D103" s="26"/>
      <c r="E103" s="26"/>
      <c r="F103" s="54"/>
      <c r="G103" s="55"/>
      <c r="H103" s="135"/>
      <c r="I103" s="135"/>
    </row>
    <row r="104" spans="1:9" s="4" customFormat="1" ht="44.25" customHeight="1" x14ac:dyDescent="0.25">
      <c r="A104" s="60"/>
      <c r="B104" s="107" t="s">
        <v>263</v>
      </c>
      <c r="C104" s="110" t="s">
        <v>264</v>
      </c>
      <c r="D104" s="106" t="s">
        <v>265</v>
      </c>
      <c r="E104" s="106" t="s">
        <v>11</v>
      </c>
      <c r="F104" s="106">
        <v>588.41</v>
      </c>
      <c r="G104" s="6"/>
      <c r="H104" s="60"/>
      <c r="I104" s="135" t="s">
        <v>286</v>
      </c>
    </row>
    <row r="105" spans="1:9" s="4" customFormat="1" ht="140.25" customHeight="1" x14ac:dyDescent="0.25">
      <c r="A105" s="60"/>
      <c r="B105" s="50" t="s">
        <v>266</v>
      </c>
      <c r="C105" s="50" t="s">
        <v>267</v>
      </c>
      <c r="D105" s="60" t="s">
        <v>268</v>
      </c>
      <c r="E105" s="60" t="s">
        <v>51</v>
      </c>
      <c r="F105" s="60">
        <v>1000.36</v>
      </c>
      <c r="G105" s="6"/>
      <c r="H105" s="60"/>
      <c r="I105" s="135"/>
    </row>
    <row r="106" spans="1:9" s="4" customFormat="1" ht="70.5" customHeight="1" x14ac:dyDescent="0.25">
      <c r="A106" s="60"/>
      <c r="B106" s="88" t="s">
        <v>269</v>
      </c>
      <c r="C106" s="88" t="s">
        <v>270</v>
      </c>
      <c r="D106" s="60" t="s">
        <v>253</v>
      </c>
      <c r="E106" s="60" t="s">
        <v>244</v>
      </c>
      <c r="F106" s="60">
        <v>26.28</v>
      </c>
      <c r="G106" s="6"/>
      <c r="H106" s="60"/>
      <c r="I106" s="135"/>
    </row>
    <row r="107" spans="1:9" s="4" customFormat="1" ht="40.5" customHeight="1" x14ac:dyDescent="0.25">
      <c r="A107" s="60"/>
      <c r="B107" s="50" t="s">
        <v>271</v>
      </c>
      <c r="C107" s="50" t="s">
        <v>272</v>
      </c>
      <c r="D107" s="60" t="s">
        <v>273</v>
      </c>
      <c r="E107" s="60" t="s">
        <v>260</v>
      </c>
      <c r="F107" s="60">
        <v>6.32</v>
      </c>
      <c r="G107" s="6"/>
      <c r="H107" s="60"/>
      <c r="I107" s="135"/>
    </row>
    <row r="108" spans="1:9" s="4" customFormat="1" ht="24.75" customHeight="1" x14ac:dyDescent="0.25">
      <c r="A108" s="60"/>
      <c r="B108" s="133" t="s">
        <v>274</v>
      </c>
      <c r="C108" s="113" t="s">
        <v>275</v>
      </c>
      <c r="D108" s="60" t="s">
        <v>273</v>
      </c>
      <c r="E108" s="60" t="s">
        <v>50</v>
      </c>
      <c r="F108" s="60">
        <v>25.8</v>
      </c>
      <c r="G108" s="6"/>
      <c r="H108" s="60"/>
      <c r="I108" s="135"/>
    </row>
    <row r="109" spans="1:9" s="4" customFormat="1" ht="22.5" customHeight="1" x14ac:dyDescent="0.25">
      <c r="A109" s="60"/>
      <c r="B109" s="134"/>
      <c r="C109" s="50" t="s">
        <v>276</v>
      </c>
      <c r="D109" s="60" t="s">
        <v>277</v>
      </c>
      <c r="E109" s="60" t="s">
        <v>278</v>
      </c>
      <c r="F109" s="60">
        <v>25.04</v>
      </c>
      <c r="G109" s="6"/>
      <c r="H109" s="60"/>
      <c r="I109" s="135"/>
    </row>
    <row r="110" spans="1:9" s="4" customFormat="1" ht="40.5" customHeight="1" x14ac:dyDescent="0.25">
      <c r="A110" s="60"/>
      <c r="B110" s="50" t="s">
        <v>373</v>
      </c>
      <c r="C110" s="50" t="s">
        <v>372</v>
      </c>
      <c r="D110" s="60" t="s">
        <v>374</v>
      </c>
      <c r="E110" s="60" t="s">
        <v>52</v>
      </c>
      <c r="F110" s="60">
        <v>435.73200000000003</v>
      </c>
      <c r="G110" s="6"/>
      <c r="H110" s="127" t="s">
        <v>370</v>
      </c>
      <c r="I110" s="50" t="str">
        <f t="shared" ref="I110:I111" si="0">I101</f>
        <v>МКУ "Служба единого заказчика"</v>
      </c>
    </row>
    <row r="111" spans="1:9" s="4" customFormat="1" ht="39" customHeight="1" x14ac:dyDescent="0.25">
      <c r="A111" s="60">
        <v>35</v>
      </c>
      <c r="B111" s="44"/>
      <c r="C111" s="57" t="s">
        <v>285</v>
      </c>
      <c r="D111" s="60"/>
      <c r="E111" s="60"/>
      <c r="F111" s="56">
        <v>2651.19</v>
      </c>
      <c r="G111" s="6"/>
      <c r="H111" s="60" t="s">
        <v>74</v>
      </c>
      <c r="I111" s="50" t="str">
        <f t="shared" si="0"/>
        <v>Директор ООО "СибЭкоПром" Р.В. Шилихин</v>
      </c>
    </row>
    <row r="112" spans="1:9" s="4" customFormat="1" ht="54.75" customHeight="1" x14ac:dyDescent="0.25">
      <c r="A112" s="25"/>
      <c r="B112" s="52"/>
      <c r="C112" s="115"/>
      <c r="D112" s="26"/>
      <c r="E112" s="26"/>
      <c r="F112" s="131"/>
      <c r="G112" s="55"/>
      <c r="H112" s="26"/>
      <c r="I112" s="132"/>
    </row>
    <row r="113" spans="1:9" s="4" customFormat="1" ht="26.25" customHeight="1" x14ac:dyDescent="0.25">
      <c r="A113" s="153" t="s">
        <v>298</v>
      </c>
      <c r="B113" s="154"/>
      <c r="C113" s="154"/>
      <c r="D113" s="154"/>
      <c r="E113" s="154"/>
      <c r="F113" s="154"/>
      <c r="G113" s="154"/>
      <c r="H113" s="154"/>
      <c r="I113" s="155"/>
    </row>
    <row r="114" spans="1:9" s="4" customFormat="1" ht="30" customHeight="1" x14ac:dyDescent="0.25">
      <c r="A114" s="19"/>
      <c r="B114" s="44" t="s">
        <v>315</v>
      </c>
      <c r="C114" s="19"/>
      <c r="D114" s="19"/>
      <c r="E114" s="19" t="s">
        <v>262</v>
      </c>
      <c r="F114" s="19">
        <v>1210.26</v>
      </c>
      <c r="G114" s="19"/>
      <c r="H114" s="135" t="s">
        <v>74</v>
      </c>
      <c r="I114" s="136" t="s">
        <v>326</v>
      </c>
    </row>
    <row r="115" spans="1:9" s="4" customFormat="1" ht="21" customHeight="1" x14ac:dyDescent="0.25">
      <c r="A115" s="60"/>
      <c r="B115" s="52" t="s">
        <v>61</v>
      </c>
      <c r="C115" s="19"/>
      <c r="D115" s="19"/>
      <c r="E115" s="19"/>
      <c r="F115" s="19"/>
      <c r="G115" s="60"/>
      <c r="H115" s="135"/>
      <c r="I115" s="144"/>
    </row>
    <row r="116" spans="1:9" s="4" customFormat="1" ht="24.75" customHeight="1" x14ac:dyDescent="0.25">
      <c r="A116" s="60"/>
      <c r="B116" s="105" t="s">
        <v>299</v>
      </c>
      <c r="C116" s="105" t="s">
        <v>300</v>
      </c>
      <c r="D116" s="106" t="s">
        <v>301</v>
      </c>
      <c r="E116" s="106" t="s">
        <v>26</v>
      </c>
      <c r="F116" s="117">
        <v>483.9</v>
      </c>
      <c r="G116" s="60"/>
      <c r="H116" s="60"/>
      <c r="I116" s="145"/>
    </row>
    <row r="117" spans="1:9" s="4" customFormat="1" ht="59.25" customHeight="1" x14ac:dyDescent="0.25">
      <c r="A117" s="60"/>
      <c r="B117" s="105" t="s">
        <v>299</v>
      </c>
      <c r="C117" s="105" t="s">
        <v>302</v>
      </c>
      <c r="D117" s="106" t="s">
        <v>273</v>
      </c>
      <c r="E117" s="106" t="s">
        <v>51</v>
      </c>
      <c r="F117" s="117">
        <v>4.47</v>
      </c>
      <c r="G117" s="60"/>
      <c r="H117" s="60"/>
      <c r="I117" s="136" t="s">
        <v>326</v>
      </c>
    </row>
    <row r="118" spans="1:9" s="4" customFormat="1" ht="39" customHeight="1" x14ac:dyDescent="0.25">
      <c r="A118" s="60"/>
      <c r="B118" s="107" t="s">
        <v>303</v>
      </c>
      <c r="C118" s="118" t="s">
        <v>304</v>
      </c>
      <c r="D118" s="108" t="s">
        <v>305</v>
      </c>
      <c r="E118" s="108" t="s">
        <v>24</v>
      </c>
      <c r="F118" s="119">
        <v>681.92</v>
      </c>
      <c r="G118" s="60"/>
      <c r="H118" s="60"/>
      <c r="I118" s="137"/>
    </row>
    <row r="119" spans="1:9" s="4" customFormat="1" ht="37.5" customHeight="1" x14ac:dyDescent="0.25">
      <c r="A119" s="60"/>
      <c r="B119" s="105" t="s">
        <v>306</v>
      </c>
      <c r="C119" s="105" t="s">
        <v>375</v>
      </c>
      <c r="D119" s="106" t="s">
        <v>247</v>
      </c>
      <c r="E119" s="127" t="s">
        <v>52</v>
      </c>
      <c r="F119" s="130">
        <v>859.23400000000004</v>
      </c>
      <c r="G119" s="60"/>
      <c r="H119" s="60" t="str">
        <f t="shared" ref="H119:I119" si="1">H110</f>
        <v>Краевой и местный бюджет</v>
      </c>
      <c r="I119" s="50" t="str">
        <f t="shared" si="1"/>
        <v>МКУ "Служба единого заказчика"</v>
      </c>
    </row>
    <row r="120" spans="1:9" s="4" customFormat="1" ht="27.75" customHeight="1" x14ac:dyDescent="0.25">
      <c r="A120" s="60"/>
      <c r="B120" s="105" t="s">
        <v>307</v>
      </c>
      <c r="C120" s="109" t="s">
        <v>308</v>
      </c>
      <c r="D120" s="106" t="s">
        <v>273</v>
      </c>
      <c r="E120" s="106" t="s">
        <v>51</v>
      </c>
      <c r="F120" s="117">
        <v>9.9260000000000002</v>
      </c>
      <c r="G120" s="60"/>
      <c r="H120" s="60"/>
      <c r="I120" s="137" t="s">
        <v>326</v>
      </c>
    </row>
    <row r="121" spans="1:9" s="4" customFormat="1" ht="27" customHeight="1" x14ac:dyDescent="0.25">
      <c r="A121" s="60"/>
      <c r="B121" s="105" t="s">
        <v>309</v>
      </c>
      <c r="C121" s="109" t="s">
        <v>308</v>
      </c>
      <c r="D121" s="106" t="s">
        <v>273</v>
      </c>
      <c r="E121" s="106" t="s">
        <v>51</v>
      </c>
      <c r="F121" s="117">
        <v>9.2859999999999996</v>
      </c>
      <c r="G121" s="60"/>
      <c r="H121" s="60"/>
      <c r="I121" s="137"/>
    </row>
    <row r="122" spans="1:9" s="4" customFormat="1" ht="27.75" customHeight="1" x14ac:dyDescent="0.25">
      <c r="A122" s="60"/>
      <c r="B122" s="105" t="s">
        <v>310</v>
      </c>
      <c r="C122" s="109" t="s">
        <v>308</v>
      </c>
      <c r="D122" s="106" t="s">
        <v>311</v>
      </c>
      <c r="E122" s="106" t="s">
        <v>51</v>
      </c>
      <c r="F122" s="117">
        <v>12.448</v>
      </c>
      <c r="G122" s="60"/>
      <c r="H122" s="60"/>
      <c r="I122" s="137"/>
    </row>
    <row r="123" spans="1:9" s="4" customFormat="1" ht="27.75" customHeight="1" x14ac:dyDescent="0.25">
      <c r="A123" s="60"/>
      <c r="B123" s="105" t="s">
        <v>312</v>
      </c>
      <c r="C123" s="109" t="s">
        <v>308</v>
      </c>
      <c r="D123" s="106" t="s">
        <v>247</v>
      </c>
      <c r="E123" s="106" t="s">
        <v>51</v>
      </c>
      <c r="F123" s="117">
        <v>8.3070000000000004</v>
      </c>
      <c r="G123" s="60"/>
      <c r="H123" s="60"/>
      <c r="I123" s="137"/>
    </row>
    <row r="124" spans="1:9" s="4" customFormat="1" ht="26.25" customHeight="1" x14ac:dyDescent="0.25">
      <c r="A124" s="60"/>
      <c r="B124" s="105" t="s">
        <v>313</v>
      </c>
      <c r="C124" s="109" t="s">
        <v>308</v>
      </c>
      <c r="D124" s="106" t="s">
        <v>273</v>
      </c>
      <c r="E124" s="106" t="s">
        <v>51</v>
      </c>
      <c r="F124" s="117" t="s">
        <v>314</v>
      </c>
      <c r="G124" s="60"/>
      <c r="H124" s="60"/>
      <c r="I124" s="137"/>
    </row>
    <row r="125" spans="1:9" s="4" customFormat="1" ht="32.25" customHeight="1" x14ac:dyDescent="0.25">
      <c r="A125" s="60"/>
      <c r="B125" s="44" t="s">
        <v>316</v>
      </c>
      <c r="C125" s="19"/>
      <c r="D125" s="19"/>
      <c r="E125" s="19" t="s">
        <v>262</v>
      </c>
      <c r="F125" s="19">
        <v>238.83</v>
      </c>
      <c r="G125" s="60"/>
      <c r="H125" s="135" t="s">
        <v>74</v>
      </c>
      <c r="I125" s="137"/>
    </row>
    <row r="126" spans="1:9" s="4" customFormat="1" ht="15.75" customHeight="1" x14ac:dyDescent="0.25">
      <c r="A126" s="60"/>
      <c r="B126" s="52" t="s">
        <v>61</v>
      </c>
      <c r="C126" s="19"/>
      <c r="D126" s="19"/>
      <c r="E126" s="19"/>
      <c r="F126" s="19"/>
      <c r="G126" s="60"/>
      <c r="H126" s="135"/>
      <c r="I126" s="137"/>
    </row>
    <row r="127" spans="1:9" s="4" customFormat="1" ht="52.5" customHeight="1" x14ac:dyDescent="0.25">
      <c r="A127" s="60"/>
      <c r="B127" s="120" t="s">
        <v>317</v>
      </c>
      <c r="C127" s="105" t="s">
        <v>318</v>
      </c>
      <c r="D127" s="106" t="s">
        <v>319</v>
      </c>
      <c r="E127" s="106" t="s">
        <v>11</v>
      </c>
      <c r="F127" s="117">
        <v>31.43</v>
      </c>
      <c r="G127" s="60"/>
      <c r="H127" s="60"/>
      <c r="I127" s="137"/>
    </row>
    <row r="128" spans="1:9" s="4" customFormat="1" ht="32.25" customHeight="1" x14ac:dyDescent="0.25">
      <c r="A128" s="60"/>
      <c r="B128" s="142" t="s">
        <v>320</v>
      </c>
      <c r="C128" s="112" t="s">
        <v>321</v>
      </c>
      <c r="D128" s="111" t="s">
        <v>322</v>
      </c>
      <c r="E128" s="111" t="s">
        <v>51</v>
      </c>
      <c r="F128" s="121">
        <v>88.2</v>
      </c>
      <c r="G128" s="60"/>
      <c r="H128" s="60"/>
      <c r="I128" s="137"/>
    </row>
    <row r="129" spans="1:9" s="4" customFormat="1" ht="27.75" customHeight="1" x14ac:dyDescent="0.25">
      <c r="A129" s="60"/>
      <c r="B129" s="143"/>
      <c r="C129" s="109" t="s">
        <v>323</v>
      </c>
      <c r="D129" s="106" t="s">
        <v>324</v>
      </c>
      <c r="E129" s="106" t="s">
        <v>26</v>
      </c>
      <c r="F129" s="117">
        <v>119.2</v>
      </c>
      <c r="G129" s="60"/>
      <c r="H129" s="60"/>
      <c r="I129" s="137"/>
    </row>
    <row r="130" spans="1:9" s="4" customFormat="1" ht="30" customHeight="1" x14ac:dyDescent="0.25">
      <c r="A130" s="60"/>
      <c r="B130" s="116"/>
      <c r="C130" s="57" t="s">
        <v>325</v>
      </c>
      <c r="D130" s="60"/>
      <c r="E130" s="60"/>
      <c r="F130" s="56">
        <v>1449.09</v>
      </c>
      <c r="G130" s="6"/>
      <c r="H130" s="60"/>
      <c r="I130" s="138"/>
    </row>
    <row r="131" spans="1:9" s="4" customFormat="1" ht="29.25" customHeight="1" x14ac:dyDescent="0.25">
      <c r="A131" s="153" t="s">
        <v>31</v>
      </c>
      <c r="B131" s="154"/>
      <c r="C131" s="154"/>
      <c r="D131" s="154"/>
      <c r="E131" s="154"/>
      <c r="F131" s="154"/>
      <c r="G131" s="154"/>
      <c r="H131" s="154"/>
      <c r="I131" s="155"/>
    </row>
    <row r="132" spans="1:9" s="4" customFormat="1" ht="183.75" customHeight="1" x14ac:dyDescent="0.25">
      <c r="A132" s="27">
        <v>38</v>
      </c>
      <c r="B132" s="30" t="s">
        <v>114</v>
      </c>
      <c r="C132" s="69" t="s">
        <v>14</v>
      </c>
      <c r="D132" s="72" t="s">
        <v>115</v>
      </c>
      <c r="E132" s="72" t="s">
        <v>116</v>
      </c>
      <c r="F132" s="70">
        <v>22</v>
      </c>
      <c r="G132" s="28"/>
      <c r="H132" s="7" t="s">
        <v>19</v>
      </c>
      <c r="I132" s="146" t="s">
        <v>34</v>
      </c>
    </row>
    <row r="133" spans="1:9" s="5" customFormat="1" ht="197.25" customHeight="1" x14ac:dyDescent="0.25">
      <c r="A133" s="29">
        <v>39</v>
      </c>
      <c r="B133" s="30" t="s">
        <v>117</v>
      </c>
      <c r="C133" s="69" t="s">
        <v>16</v>
      </c>
      <c r="D133" s="72" t="s">
        <v>118</v>
      </c>
      <c r="E133" s="72" t="s">
        <v>119</v>
      </c>
      <c r="F133" s="70">
        <v>22</v>
      </c>
      <c r="G133" s="31"/>
      <c r="H133" s="7" t="s">
        <v>19</v>
      </c>
      <c r="I133" s="146"/>
    </row>
    <row r="134" spans="1:9" s="5" customFormat="1" ht="195" customHeight="1" x14ac:dyDescent="0.25">
      <c r="A134" s="27">
        <v>40</v>
      </c>
      <c r="B134" s="30" t="s">
        <v>120</v>
      </c>
      <c r="C134" s="69" t="s">
        <v>15</v>
      </c>
      <c r="D134" s="72" t="s">
        <v>118</v>
      </c>
      <c r="E134" s="72" t="s">
        <v>121</v>
      </c>
      <c r="F134" s="70">
        <v>44</v>
      </c>
      <c r="G134" s="31"/>
      <c r="H134" s="7" t="s">
        <v>19</v>
      </c>
      <c r="I134" s="146" t="s">
        <v>34</v>
      </c>
    </row>
    <row r="135" spans="1:9" s="5" customFormat="1" ht="39.75" customHeight="1" x14ac:dyDescent="0.25">
      <c r="A135" s="29">
        <v>43</v>
      </c>
      <c r="B135" s="67" t="s">
        <v>122</v>
      </c>
      <c r="C135" s="69" t="s">
        <v>123</v>
      </c>
      <c r="D135" s="33" t="s">
        <v>124</v>
      </c>
      <c r="E135" s="72" t="s">
        <v>125</v>
      </c>
      <c r="F135" s="71">
        <v>5</v>
      </c>
      <c r="G135" s="31"/>
      <c r="H135" s="7" t="s">
        <v>19</v>
      </c>
      <c r="I135" s="146"/>
    </row>
    <row r="136" spans="1:9" s="5" customFormat="1" ht="45" customHeight="1" x14ac:dyDescent="0.25">
      <c r="A136" s="27">
        <v>44</v>
      </c>
      <c r="B136" s="68" t="s">
        <v>126</v>
      </c>
      <c r="C136" s="69" t="s">
        <v>123</v>
      </c>
      <c r="D136" s="33" t="s">
        <v>124</v>
      </c>
      <c r="E136" s="72" t="s">
        <v>125</v>
      </c>
      <c r="F136" s="71">
        <v>5</v>
      </c>
      <c r="G136" s="31"/>
      <c r="H136" s="7" t="s">
        <v>19</v>
      </c>
      <c r="I136" s="146"/>
    </row>
    <row r="137" spans="1:9" s="5" customFormat="1" ht="45" customHeight="1" x14ac:dyDescent="0.25">
      <c r="A137" s="29">
        <v>45</v>
      </c>
      <c r="B137" s="67" t="s">
        <v>127</v>
      </c>
      <c r="C137" s="69" t="s">
        <v>123</v>
      </c>
      <c r="D137" s="33" t="s">
        <v>124</v>
      </c>
      <c r="E137" s="72" t="s">
        <v>125</v>
      </c>
      <c r="F137" s="71">
        <v>5</v>
      </c>
      <c r="G137" s="32"/>
      <c r="H137" s="7" t="s">
        <v>19</v>
      </c>
      <c r="I137" s="146"/>
    </row>
    <row r="138" spans="1:9" s="5" customFormat="1" ht="38.25" hidden="1" customHeight="1" x14ac:dyDescent="0.25">
      <c r="A138" s="27">
        <v>46</v>
      </c>
      <c r="B138" s="68" t="s">
        <v>128</v>
      </c>
      <c r="C138" s="69" t="s">
        <v>123</v>
      </c>
      <c r="D138" s="33" t="s">
        <v>124</v>
      </c>
      <c r="E138" s="72" t="s">
        <v>125</v>
      </c>
      <c r="F138" s="71">
        <v>5</v>
      </c>
      <c r="G138" s="31"/>
      <c r="H138" s="7" t="s">
        <v>19</v>
      </c>
      <c r="I138" s="146"/>
    </row>
    <row r="139" spans="1:9" s="5" customFormat="1" ht="38.25" hidden="1" customHeight="1" x14ac:dyDescent="0.25">
      <c r="A139" s="29">
        <v>47</v>
      </c>
      <c r="B139" s="67" t="s">
        <v>129</v>
      </c>
      <c r="C139" s="69" t="s">
        <v>123</v>
      </c>
      <c r="D139" s="33" t="s">
        <v>124</v>
      </c>
      <c r="E139" s="72" t="s">
        <v>125</v>
      </c>
      <c r="F139" s="71">
        <v>5</v>
      </c>
      <c r="G139" s="31"/>
      <c r="H139" s="7" t="s">
        <v>19</v>
      </c>
      <c r="I139" s="146"/>
    </row>
    <row r="140" spans="1:9" s="5" customFormat="1" ht="38.25" customHeight="1" x14ac:dyDescent="0.25">
      <c r="A140" s="29"/>
      <c r="B140" s="67" t="s">
        <v>163</v>
      </c>
      <c r="C140" s="69" t="s">
        <v>123</v>
      </c>
      <c r="D140" s="33" t="s">
        <v>124</v>
      </c>
      <c r="E140" s="72" t="s">
        <v>125</v>
      </c>
      <c r="F140" s="71">
        <v>5</v>
      </c>
      <c r="G140" s="31"/>
      <c r="H140" s="59" t="s">
        <v>19</v>
      </c>
      <c r="I140" s="146"/>
    </row>
    <row r="141" spans="1:9" s="5" customFormat="1" ht="38.25" customHeight="1" x14ac:dyDescent="0.25">
      <c r="A141" s="29"/>
      <c r="B141" s="67" t="s">
        <v>164</v>
      </c>
      <c r="C141" s="69" t="s">
        <v>123</v>
      </c>
      <c r="D141" s="33" t="s">
        <v>124</v>
      </c>
      <c r="E141" s="72" t="s">
        <v>125</v>
      </c>
      <c r="F141" s="71">
        <v>5</v>
      </c>
      <c r="G141" s="31"/>
      <c r="H141" s="59" t="s">
        <v>19</v>
      </c>
      <c r="I141" s="146"/>
    </row>
    <row r="142" spans="1:9" s="5" customFormat="1" ht="42.75" customHeight="1" x14ac:dyDescent="0.25">
      <c r="A142" s="27">
        <v>48</v>
      </c>
      <c r="B142" s="68" t="s">
        <v>130</v>
      </c>
      <c r="C142" s="69" t="s">
        <v>123</v>
      </c>
      <c r="D142" s="33" t="s">
        <v>124</v>
      </c>
      <c r="E142" s="72" t="s">
        <v>125</v>
      </c>
      <c r="F142" s="71">
        <v>5</v>
      </c>
      <c r="G142" s="31"/>
      <c r="H142" s="7" t="s">
        <v>19</v>
      </c>
      <c r="I142" s="146"/>
    </row>
    <row r="143" spans="1:9" s="5" customFormat="1" ht="48.75" customHeight="1" x14ac:dyDescent="0.25">
      <c r="A143" s="29">
        <v>49</v>
      </c>
      <c r="B143" s="67" t="s">
        <v>131</v>
      </c>
      <c r="C143" s="69" t="s">
        <v>123</v>
      </c>
      <c r="D143" s="33" t="s">
        <v>124</v>
      </c>
      <c r="E143" s="72" t="s">
        <v>125</v>
      </c>
      <c r="F143" s="71">
        <v>5</v>
      </c>
      <c r="G143" s="31"/>
      <c r="H143" s="46" t="s">
        <v>19</v>
      </c>
      <c r="I143" s="146"/>
    </row>
    <row r="144" spans="1:9" s="5" customFormat="1" ht="48.75" customHeight="1" x14ac:dyDescent="0.25">
      <c r="A144" s="27">
        <v>50</v>
      </c>
      <c r="B144" s="68" t="s">
        <v>132</v>
      </c>
      <c r="C144" s="69" t="s">
        <v>123</v>
      </c>
      <c r="D144" s="33" t="s">
        <v>133</v>
      </c>
      <c r="E144" s="72" t="s">
        <v>125</v>
      </c>
      <c r="F144" s="71">
        <v>25</v>
      </c>
      <c r="G144" s="31"/>
      <c r="H144" s="46" t="s">
        <v>19</v>
      </c>
      <c r="I144" s="146"/>
    </row>
    <row r="145" spans="1:9" s="5" customFormat="1" ht="39.75" customHeight="1" x14ac:dyDescent="0.25">
      <c r="A145" s="29">
        <v>51</v>
      </c>
      <c r="B145" s="67" t="s">
        <v>134</v>
      </c>
      <c r="C145" s="69" t="s">
        <v>123</v>
      </c>
      <c r="D145" s="33" t="s">
        <v>124</v>
      </c>
      <c r="E145" s="72" t="s">
        <v>125</v>
      </c>
      <c r="F145" s="71">
        <v>5</v>
      </c>
      <c r="G145" s="34"/>
      <c r="H145" s="7" t="s">
        <v>19</v>
      </c>
      <c r="I145" s="146" t="s">
        <v>34</v>
      </c>
    </row>
    <row r="146" spans="1:9" s="5" customFormat="1" ht="46.5" customHeight="1" x14ac:dyDescent="0.25">
      <c r="A146" s="29"/>
      <c r="B146" s="68" t="s">
        <v>135</v>
      </c>
      <c r="C146" s="69" t="s">
        <v>123</v>
      </c>
      <c r="D146" s="33" t="s">
        <v>124</v>
      </c>
      <c r="E146" s="72" t="s">
        <v>125</v>
      </c>
      <c r="F146" s="71">
        <v>5</v>
      </c>
      <c r="G146" s="34"/>
      <c r="H146" s="59" t="s">
        <v>19</v>
      </c>
      <c r="I146" s="146"/>
    </row>
    <row r="147" spans="1:9" s="5" customFormat="1" ht="45" customHeight="1" x14ac:dyDescent="0.25">
      <c r="A147" s="29"/>
      <c r="B147" s="67" t="s">
        <v>136</v>
      </c>
      <c r="C147" s="69" t="s">
        <v>123</v>
      </c>
      <c r="D147" s="33" t="s">
        <v>124</v>
      </c>
      <c r="E147" s="72" t="s">
        <v>125</v>
      </c>
      <c r="F147" s="71">
        <v>5</v>
      </c>
      <c r="G147" s="34"/>
      <c r="H147" s="59" t="s">
        <v>19</v>
      </c>
      <c r="I147" s="146"/>
    </row>
    <row r="148" spans="1:9" s="5" customFormat="1" ht="45" customHeight="1" x14ac:dyDescent="0.25">
      <c r="A148" s="29"/>
      <c r="B148" s="68" t="s">
        <v>137</v>
      </c>
      <c r="C148" s="69" t="s">
        <v>123</v>
      </c>
      <c r="D148" s="33" t="s">
        <v>124</v>
      </c>
      <c r="E148" s="72" t="s">
        <v>125</v>
      </c>
      <c r="F148" s="71">
        <v>5</v>
      </c>
      <c r="G148" s="34"/>
      <c r="H148" s="59" t="s">
        <v>19</v>
      </c>
      <c r="I148" s="146"/>
    </row>
    <row r="149" spans="1:9" s="5" customFormat="1" ht="42.75" customHeight="1" x14ac:dyDescent="0.25">
      <c r="A149" s="29"/>
      <c r="B149" s="67" t="s">
        <v>138</v>
      </c>
      <c r="C149" s="69" t="s">
        <v>123</v>
      </c>
      <c r="D149" s="33" t="s">
        <v>139</v>
      </c>
      <c r="E149" s="72" t="s">
        <v>125</v>
      </c>
      <c r="F149" s="71">
        <v>5</v>
      </c>
      <c r="G149" s="34"/>
      <c r="H149" s="59" t="s">
        <v>19</v>
      </c>
      <c r="I149" s="146"/>
    </row>
    <row r="150" spans="1:9" s="5" customFormat="1" ht="48" customHeight="1" x14ac:dyDescent="0.25">
      <c r="A150" s="29"/>
      <c r="B150" s="68" t="s">
        <v>140</v>
      </c>
      <c r="C150" s="69" t="s">
        <v>123</v>
      </c>
      <c r="D150" s="33" t="s">
        <v>139</v>
      </c>
      <c r="E150" s="72" t="s">
        <v>125</v>
      </c>
      <c r="F150" s="71">
        <v>5</v>
      </c>
      <c r="G150" s="34"/>
      <c r="H150" s="59" t="s">
        <v>19</v>
      </c>
      <c r="I150" s="146"/>
    </row>
    <row r="151" spans="1:9" s="5" customFormat="1" ht="47.25" customHeight="1" x14ac:dyDescent="0.25">
      <c r="A151" s="29"/>
      <c r="B151" s="67" t="s">
        <v>141</v>
      </c>
      <c r="C151" s="69" t="s">
        <v>123</v>
      </c>
      <c r="D151" s="33" t="s">
        <v>139</v>
      </c>
      <c r="E151" s="72" t="s">
        <v>125</v>
      </c>
      <c r="F151" s="71">
        <v>5</v>
      </c>
      <c r="G151" s="34"/>
      <c r="H151" s="59" t="s">
        <v>19</v>
      </c>
      <c r="I151" s="146"/>
    </row>
    <row r="152" spans="1:9" s="5" customFormat="1" ht="43.5" customHeight="1" x14ac:dyDescent="0.25">
      <c r="A152" s="29"/>
      <c r="B152" s="68" t="s">
        <v>142</v>
      </c>
      <c r="C152" s="69" t="s">
        <v>123</v>
      </c>
      <c r="D152" s="33" t="s">
        <v>139</v>
      </c>
      <c r="E152" s="72" t="s">
        <v>125</v>
      </c>
      <c r="F152" s="71">
        <v>5</v>
      </c>
      <c r="G152" s="34"/>
      <c r="H152" s="59" t="s">
        <v>19</v>
      </c>
      <c r="I152" s="146"/>
    </row>
    <row r="153" spans="1:9" s="5" customFormat="1" ht="40.5" customHeight="1" x14ac:dyDescent="0.25">
      <c r="A153" s="29"/>
      <c r="B153" s="33" t="s">
        <v>142</v>
      </c>
      <c r="C153" s="33" t="s">
        <v>10</v>
      </c>
      <c r="D153" s="33" t="s">
        <v>143</v>
      </c>
      <c r="E153" s="72" t="s">
        <v>144</v>
      </c>
      <c r="F153" s="71">
        <v>181</v>
      </c>
      <c r="G153" s="34"/>
      <c r="H153" s="59" t="s">
        <v>19</v>
      </c>
      <c r="I153" s="146"/>
    </row>
    <row r="154" spans="1:9" s="5" customFormat="1" ht="51" customHeight="1" x14ac:dyDescent="0.25">
      <c r="A154" s="29"/>
      <c r="B154" s="33" t="s">
        <v>137</v>
      </c>
      <c r="C154" s="33" t="s">
        <v>10</v>
      </c>
      <c r="D154" s="33" t="s">
        <v>145</v>
      </c>
      <c r="E154" s="72" t="s">
        <v>144</v>
      </c>
      <c r="F154" s="71">
        <v>48</v>
      </c>
      <c r="G154" s="34"/>
      <c r="H154" s="59" t="s">
        <v>19</v>
      </c>
      <c r="I154" s="146"/>
    </row>
    <row r="155" spans="1:9" s="5" customFormat="1" ht="47.25" customHeight="1" x14ac:dyDescent="0.25">
      <c r="A155" s="29"/>
      <c r="B155" s="33" t="s">
        <v>138</v>
      </c>
      <c r="C155" s="33" t="s">
        <v>10</v>
      </c>
      <c r="D155" s="33" t="s">
        <v>145</v>
      </c>
      <c r="E155" s="72" t="s">
        <v>144</v>
      </c>
      <c r="F155" s="71">
        <v>48</v>
      </c>
      <c r="G155" s="34"/>
      <c r="H155" s="59" t="s">
        <v>19</v>
      </c>
      <c r="I155" s="146"/>
    </row>
    <row r="156" spans="1:9" s="5" customFormat="1" ht="42" customHeight="1" x14ac:dyDescent="0.25">
      <c r="A156" s="29"/>
      <c r="B156" s="33" t="s">
        <v>140</v>
      </c>
      <c r="C156" s="33" t="s">
        <v>10</v>
      </c>
      <c r="D156" s="33" t="s">
        <v>145</v>
      </c>
      <c r="E156" s="72" t="s">
        <v>144</v>
      </c>
      <c r="F156" s="71">
        <v>48</v>
      </c>
      <c r="G156" s="34"/>
      <c r="H156" s="59" t="s">
        <v>19</v>
      </c>
      <c r="I156" s="146"/>
    </row>
    <row r="157" spans="1:9" s="5" customFormat="1" ht="43.5" customHeight="1" x14ac:dyDescent="0.25">
      <c r="A157" s="29"/>
      <c r="B157" s="33" t="s">
        <v>141</v>
      </c>
      <c r="C157" s="33" t="s">
        <v>10</v>
      </c>
      <c r="D157" s="33" t="s">
        <v>146</v>
      </c>
      <c r="E157" s="72" t="s">
        <v>144</v>
      </c>
      <c r="F157" s="71">
        <v>7</v>
      </c>
      <c r="G157" s="34"/>
      <c r="H157" s="59" t="s">
        <v>19</v>
      </c>
      <c r="I157" s="139" t="s">
        <v>34</v>
      </c>
    </row>
    <row r="158" spans="1:9" s="5" customFormat="1" ht="42" customHeight="1" x14ac:dyDescent="0.25">
      <c r="A158" s="29"/>
      <c r="B158" s="33" t="s">
        <v>147</v>
      </c>
      <c r="C158" s="33" t="s">
        <v>10</v>
      </c>
      <c r="D158" s="33" t="s">
        <v>148</v>
      </c>
      <c r="E158" s="72" t="s">
        <v>144</v>
      </c>
      <c r="F158" s="71">
        <v>12</v>
      </c>
      <c r="G158" s="34"/>
      <c r="H158" s="59" t="s">
        <v>19</v>
      </c>
      <c r="I158" s="140"/>
    </row>
    <row r="159" spans="1:9" s="5" customFormat="1" ht="45" customHeight="1" x14ac:dyDescent="0.25">
      <c r="A159" s="29"/>
      <c r="B159" s="33" t="s">
        <v>137</v>
      </c>
      <c r="C159" s="33" t="s">
        <v>149</v>
      </c>
      <c r="D159" s="33" t="s">
        <v>12</v>
      </c>
      <c r="E159" s="72" t="s">
        <v>144</v>
      </c>
      <c r="F159" s="71">
        <v>28</v>
      </c>
      <c r="G159" s="34"/>
      <c r="H159" s="59" t="s">
        <v>19</v>
      </c>
      <c r="I159" s="140"/>
    </row>
    <row r="160" spans="1:9" s="5" customFormat="1" ht="40.5" customHeight="1" x14ac:dyDescent="0.25">
      <c r="A160" s="29"/>
      <c r="B160" s="33" t="s">
        <v>138</v>
      </c>
      <c r="C160" s="33" t="s">
        <v>150</v>
      </c>
      <c r="D160" s="33" t="s">
        <v>151</v>
      </c>
      <c r="E160" s="72" t="s">
        <v>144</v>
      </c>
      <c r="F160" s="71">
        <v>38</v>
      </c>
      <c r="G160" s="34"/>
      <c r="H160" s="59" t="s">
        <v>19</v>
      </c>
      <c r="I160" s="140"/>
    </row>
    <row r="161" spans="1:9" s="5" customFormat="1" ht="48" customHeight="1" x14ac:dyDescent="0.25">
      <c r="A161" s="29"/>
      <c r="B161" s="33" t="s">
        <v>132</v>
      </c>
      <c r="C161" s="33" t="s">
        <v>149</v>
      </c>
      <c r="D161" s="33" t="s">
        <v>152</v>
      </c>
      <c r="E161" s="72" t="s">
        <v>144</v>
      </c>
      <c r="F161" s="71">
        <v>54</v>
      </c>
      <c r="G161" s="34"/>
      <c r="H161" s="59" t="s">
        <v>19</v>
      </c>
      <c r="I161" s="140"/>
    </row>
    <row r="162" spans="1:9" s="5" customFormat="1" ht="42" customHeight="1" x14ac:dyDescent="0.25">
      <c r="A162" s="29"/>
      <c r="B162" s="33" t="s">
        <v>128</v>
      </c>
      <c r="C162" s="33" t="s">
        <v>153</v>
      </c>
      <c r="D162" s="33" t="s">
        <v>148</v>
      </c>
      <c r="E162" s="72" t="s">
        <v>144</v>
      </c>
      <c r="F162" s="71">
        <v>10</v>
      </c>
      <c r="G162" s="34"/>
      <c r="H162" s="59" t="s">
        <v>19</v>
      </c>
      <c r="I162" s="140"/>
    </row>
    <row r="163" spans="1:9" s="5" customFormat="1" ht="48" customHeight="1" x14ac:dyDescent="0.25">
      <c r="A163" s="29"/>
      <c r="B163" s="33" t="s">
        <v>126</v>
      </c>
      <c r="C163" s="33" t="s">
        <v>17</v>
      </c>
      <c r="D163" s="33" t="s">
        <v>154</v>
      </c>
      <c r="E163" s="72" t="s">
        <v>155</v>
      </c>
      <c r="F163" s="71">
        <v>41</v>
      </c>
      <c r="G163" s="34"/>
      <c r="H163" s="59" t="s">
        <v>19</v>
      </c>
      <c r="I163" s="140"/>
    </row>
    <row r="164" spans="1:9" s="5" customFormat="1" ht="45.75" customHeight="1" x14ac:dyDescent="0.25">
      <c r="A164" s="29"/>
      <c r="B164" s="33" t="s">
        <v>130</v>
      </c>
      <c r="C164" s="33" t="s">
        <v>17</v>
      </c>
      <c r="D164" s="33" t="s">
        <v>156</v>
      </c>
      <c r="E164" s="72" t="s">
        <v>155</v>
      </c>
      <c r="F164" s="71">
        <v>77</v>
      </c>
      <c r="G164" s="34"/>
      <c r="H164" s="59" t="s">
        <v>19</v>
      </c>
      <c r="I164" s="140"/>
    </row>
    <row r="165" spans="1:9" s="5" customFormat="1" ht="44.25" customHeight="1" x14ac:dyDescent="0.25">
      <c r="A165" s="29"/>
      <c r="B165" s="33" t="s">
        <v>134</v>
      </c>
      <c r="C165" s="33" t="s">
        <v>17</v>
      </c>
      <c r="D165" s="33" t="s">
        <v>157</v>
      </c>
      <c r="E165" s="72" t="s">
        <v>155</v>
      </c>
      <c r="F165" s="71">
        <v>21</v>
      </c>
      <c r="G165" s="34"/>
      <c r="H165" s="59" t="s">
        <v>19</v>
      </c>
      <c r="I165" s="140"/>
    </row>
    <row r="166" spans="1:9" s="5" customFormat="1" ht="46.5" customHeight="1" x14ac:dyDescent="0.25">
      <c r="A166" s="29"/>
      <c r="B166" s="33" t="s">
        <v>136</v>
      </c>
      <c r="C166" s="33" t="s">
        <v>17</v>
      </c>
      <c r="D166" s="33" t="s">
        <v>158</v>
      </c>
      <c r="E166" s="72" t="s">
        <v>155</v>
      </c>
      <c r="F166" s="71">
        <v>42</v>
      </c>
      <c r="G166" s="34"/>
      <c r="H166" s="59" t="s">
        <v>19</v>
      </c>
      <c r="I166" s="140"/>
    </row>
    <row r="167" spans="1:9" s="5" customFormat="1" ht="41.25" customHeight="1" x14ac:dyDescent="0.25">
      <c r="A167" s="29"/>
      <c r="B167" s="33" t="s">
        <v>137</v>
      </c>
      <c r="C167" s="33" t="s">
        <v>17</v>
      </c>
      <c r="D167" s="33" t="s">
        <v>159</v>
      </c>
      <c r="E167" s="72" t="s">
        <v>155</v>
      </c>
      <c r="F167" s="71">
        <v>25</v>
      </c>
      <c r="G167" s="34"/>
      <c r="H167" s="59" t="s">
        <v>19</v>
      </c>
      <c r="I167" s="140"/>
    </row>
    <row r="168" spans="1:9" s="5" customFormat="1" ht="44.25" customHeight="1" x14ac:dyDescent="0.25">
      <c r="A168" s="29"/>
      <c r="B168" s="33" t="s">
        <v>142</v>
      </c>
      <c r="C168" s="33" t="s">
        <v>17</v>
      </c>
      <c r="D168" s="33" t="s">
        <v>160</v>
      </c>
      <c r="E168" s="72" t="s">
        <v>155</v>
      </c>
      <c r="F168" s="71">
        <v>77</v>
      </c>
      <c r="G168" s="34"/>
      <c r="H168" s="59" t="s">
        <v>19</v>
      </c>
      <c r="I168" s="141"/>
    </row>
    <row r="169" spans="1:9" s="5" customFormat="1" ht="201" customHeight="1" x14ac:dyDescent="0.25">
      <c r="A169" s="29"/>
      <c r="B169" s="30" t="s">
        <v>120</v>
      </c>
      <c r="C169" s="50" t="s">
        <v>161</v>
      </c>
      <c r="D169" s="33" t="s">
        <v>118</v>
      </c>
      <c r="E169" s="72" t="s">
        <v>162</v>
      </c>
      <c r="F169" s="71">
        <v>110</v>
      </c>
      <c r="G169" s="34"/>
      <c r="H169" s="59" t="s">
        <v>19</v>
      </c>
      <c r="I169" s="139" t="s">
        <v>34</v>
      </c>
    </row>
    <row r="170" spans="1:9" ht="31.5" customHeight="1" x14ac:dyDescent="0.25">
      <c r="A170" s="33"/>
      <c r="B170" s="33"/>
      <c r="C170" s="58" t="s">
        <v>68</v>
      </c>
      <c r="D170" s="58"/>
      <c r="E170" s="58"/>
      <c r="F170" s="43">
        <v>1055</v>
      </c>
      <c r="G170" s="39"/>
      <c r="H170" s="33"/>
      <c r="I170" s="141"/>
    </row>
    <row r="171" spans="1:9" ht="20.25" customHeight="1" x14ac:dyDescent="0.25">
      <c r="A171" s="147" t="s">
        <v>30</v>
      </c>
      <c r="B171" s="148"/>
      <c r="C171" s="148"/>
      <c r="D171" s="148"/>
      <c r="E171" s="148"/>
      <c r="F171" s="148"/>
      <c r="G171" s="148"/>
      <c r="H171" s="148"/>
      <c r="I171" s="149"/>
    </row>
    <row r="172" spans="1:9" ht="54" customHeight="1" x14ac:dyDescent="0.25">
      <c r="A172" s="35">
        <v>52</v>
      </c>
      <c r="B172" s="61" t="s">
        <v>72</v>
      </c>
      <c r="C172" s="61" t="s">
        <v>73</v>
      </c>
      <c r="D172" s="61" t="s">
        <v>67</v>
      </c>
      <c r="E172" s="62" t="s">
        <v>18</v>
      </c>
      <c r="F172" s="63">
        <v>73.7</v>
      </c>
      <c r="G172" s="64"/>
      <c r="H172" s="65" t="s">
        <v>74</v>
      </c>
      <c r="I172" s="135" t="s">
        <v>20</v>
      </c>
    </row>
    <row r="173" spans="1:9" ht="57.75" customHeight="1" x14ac:dyDescent="0.25">
      <c r="A173" s="35">
        <v>53</v>
      </c>
      <c r="B173" s="66" t="s">
        <v>75</v>
      </c>
      <c r="C173" s="66" t="s">
        <v>76</v>
      </c>
      <c r="D173" s="66" t="s">
        <v>77</v>
      </c>
      <c r="E173" s="66" t="s">
        <v>18</v>
      </c>
      <c r="F173" s="63">
        <v>114.3</v>
      </c>
      <c r="G173" s="29" t="s">
        <v>78</v>
      </c>
      <c r="H173" s="65" t="s">
        <v>74</v>
      </c>
      <c r="I173" s="135"/>
    </row>
    <row r="174" spans="1:9" ht="51.75" customHeight="1" x14ac:dyDescent="0.25">
      <c r="A174" s="45">
        <v>54</v>
      </c>
      <c r="B174" s="66" t="s">
        <v>79</v>
      </c>
      <c r="C174" s="66" t="s">
        <v>80</v>
      </c>
      <c r="D174" s="66" t="s">
        <v>66</v>
      </c>
      <c r="E174" s="66" t="s">
        <v>18</v>
      </c>
      <c r="F174" s="63">
        <v>31.2</v>
      </c>
      <c r="G174" s="29" t="s">
        <v>78</v>
      </c>
      <c r="H174" s="65" t="s">
        <v>74</v>
      </c>
      <c r="I174" s="135"/>
    </row>
    <row r="175" spans="1:9" ht="58.5" customHeight="1" x14ac:dyDescent="0.25">
      <c r="A175" s="45">
        <v>55</v>
      </c>
      <c r="B175" s="66" t="s">
        <v>21</v>
      </c>
      <c r="C175" s="66" t="s">
        <v>81</v>
      </c>
      <c r="D175" s="66" t="s">
        <v>82</v>
      </c>
      <c r="E175" s="66" t="s">
        <v>22</v>
      </c>
      <c r="F175" s="63">
        <v>165.2</v>
      </c>
      <c r="G175" s="29" t="s">
        <v>78</v>
      </c>
      <c r="H175" s="65" t="s">
        <v>74</v>
      </c>
      <c r="I175" s="135"/>
    </row>
    <row r="176" spans="1:9" ht="57.75" customHeight="1" x14ac:dyDescent="0.25">
      <c r="A176" s="45">
        <v>56</v>
      </c>
      <c r="B176" s="66" t="s">
        <v>83</v>
      </c>
      <c r="C176" s="66" t="s">
        <v>84</v>
      </c>
      <c r="D176" s="66" t="s">
        <v>85</v>
      </c>
      <c r="E176" s="66" t="s">
        <v>23</v>
      </c>
      <c r="F176" s="63">
        <v>34.5</v>
      </c>
      <c r="G176" s="29" t="s">
        <v>78</v>
      </c>
      <c r="H176" s="65" t="s">
        <v>74</v>
      </c>
      <c r="I176" s="135"/>
    </row>
    <row r="177" spans="1:9" ht="47.25" customHeight="1" x14ac:dyDescent="0.25">
      <c r="A177" s="45">
        <v>57</v>
      </c>
      <c r="B177" s="66" t="s">
        <v>21</v>
      </c>
      <c r="C177" s="66" t="s">
        <v>86</v>
      </c>
      <c r="D177" s="66" t="s">
        <v>82</v>
      </c>
      <c r="E177" s="66" t="s">
        <v>18</v>
      </c>
      <c r="F177" s="63">
        <v>0</v>
      </c>
      <c r="G177" s="29" t="s">
        <v>78</v>
      </c>
      <c r="H177" s="65" t="s">
        <v>74</v>
      </c>
      <c r="I177" s="135" t="s">
        <v>20</v>
      </c>
    </row>
    <row r="178" spans="1:9" ht="66" customHeight="1" x14ac:dyDescent="0.25">
      <c r="A178" s="45">
        <v>58</v>
      </c>
      <c r="B178" s="66" t="s">
        <v>87</v>
      </c>
      <c r="C178" s="66" t="s">
        <v>88</v>
      </c>
      <c r="D178" s="66" t="s">
        <v>89</v>
      </c>
      <c r="E178" s="66" t="s">
        <v>18</v>
      </c>
      <c r="F178" s="63">
        <v>593.79999999999995</v>
      </c>
      <c r="G178" s="29" t="s">
        <v>78</v>
      </c>
      <c r="H178" s="65" t="s">
        <v>74</v>
      </c>
      <c r="I178" s="135"/>
    </row>
    <row r="179" spans="1:9" ht="47.25" customHeight="1" x14ac:dyDescent="0.25">
      <c r="A179" s="35">
        <v>59</v>
      </c>
      <c r="B179" s="66" t="s">
        <v>90</v>
      </c>
      <c r="C179" s="66" t="s">
        <v>91</v>
      </c>
      <c r="D179" s="66" t="s">
        <v>92</v>
      </c>
      <c r="E179" s="66" t="s">
        <v>93</v>
      </c>
      <c r="F179" s="63">
        <v>184.2</v>
      </c>
      <c r="G179" s="29"/>
      <c r="H179" s="65" t="s">
        <v>74</v>
      </c>
      <c r="I179" s="135"/>
    </row>
    <row r="180" spans="1:9" ht="49.5" customHeight="1" x14ac:dyDescent="0.25">
      <c r="A180" s="35">
        <v>60</v>
      </c>
      <c r="B180" s="66" t="s">
        <v>21</v>
      </c>
      <c r="C180" s="66" t="s">
        <v>94</v>
      </c>
      <c r="D180" s="66" t="s">
        <v>95</v>
      </c>
      <c r="E180" s="66" t="s">
        <v>24</v>
      </c>
      <c r="F180" s="63">
        <v>500</v>
      </c>
      <c r="G180" s="29" t="s">
        <v>78</v>
      </c>
      <c r="H180" s="65" t="s">
        <v>74</v>
      </c>
      <c r="I180" s="135"/>
    </row>
    <row r="181" spans="1:9" ht="50.25" customHeight="1" x14ac:dyDescent="0.25">
      <c r="A181" s="36">
        <v>61</v>
      </c>
      <c r="B181" s="66" t="s">
        <v>21</v>
      </c>
      <c r="C181" s="66" t="s">
        <v>96</v>
      </c>
      <c r="D181" s="66" t="s">
        <v>97</v>
      </c>
      <c r="E181" s="66" t="s">
        <v>98</v>
      </c>
      <c r="F181" s="63">
        <v>96.3</v>
      </c>
      <c r="G181" s="29" t="s">
        <v>78</v>
      </c>
      <c r="H181" s="65" t="s">
        <v>74</v>
      </c>
      <c r="I181" s="135"/>
    </row>
    <row r="182" spans="1:9" ht="39.75" customHeight="1" x14ac:dyDescent="0.25">
      <c r="A182" s="36">
        <v>62</v>
      </c>
      <c r="B182" s="66" t="s">
        <v>99</v>
      </c>
      <c r="C182" s="66" t="s">
        <v>100</v>
      </c>
      <c r="D182" s="66" t="s">
        <v>101</v>
      </c>
      <c r="E182" s="66" t="s">
        <v>25</v>
      </c>
      <c r="F182" s="63">
        <v>310</v>
      </c>
      <c r="G182" s="29" t="s">
        <v>78</v>
      </c>
      <c r="H182" s="65" t="s">
        <v>74</v>
      </c>
      <c r="I182" s="135"/>
    </row>
    <row r="183" spans="1:9" ht="55.5" customHeight="1" x14ac:dyDescent="0.25">
      <c r="A183" s="35">
        <v>63</v>
      </c>
      <c r="B183" s="61" t="s">
        <v>102</v>
      </c>
      <c r="C183" s="61" t="s">
        <v>103</v>
      </c>
      <c r="D183" s="61" t="s">
        <v>104</v>
      </c>
      <c r="E183" s="66" t="s">
        <v>24</v>
      </c>
      <c r="F183" s="63">
        <v>85.8</v>
      </c>
      <c r="G183" s="59" t="s">
        <v>78</v>
      </c>
      <c r="H183" s="65" t="s">
        <v>74</v>
      </c>
      <c r="I183" s="135"/>
    </row>
    <row r="184" spans="1:9" ht="48" customHeight="1" x14ac:dyDescent="0.25">
      <c r="A184" s="36">
        <v>64</v>
      </c>
      <c r="B184" s="61" t="s">
        <v>105</v>
      </c>
      <c r="C184" s="61" t="s">
        <v>106</v>
      </c>
      <c r="D184" s="61" t="s">
        <v>107</v>
      </c>
      <c r="E184" s="66" t="s">
        <v>27</v>
      </c>
      <c r="F184" s="63">
        <v>30.6</v>
      </c>
      <c r="G184" s="59" t="s">
        <v>78</v>
      </c>
      <c r="H184" s="65" t="s">
        <v>74</v>
      </c>
      <c r="I184" s="135"/>
    </row>
    <row r="185" spans="1:9" ht="54" customHeight="1" x14ac:dyDescent="0.25">
      <c r="A185" s="36">
        <v>65</v>
      </c>
      <c r="B185" s="66" t="s">
        <v>108</v>
      </c>
      <c r="C185" s="66" t="s">
        <v>109</v>
      </c>
      <c r="D185" s="66">
        <v>86.4</v>
      </c>
      <c r="E185" s="64" t="s">
        <v>110</v>
      </c>
      <c r="F185" s="63">
        <v>98.1</v>
      </c>
      <c r="G185" s="64" t="s">
        <v>78</v>
      </c>
      <c r="H185" s="65" t="s">
        <v>74</v>
      </c>
      <c r="I185" s="135"/>
    </row>
    <row r="186" spans="1:9" ht="51" customHeight="1" x14ac:dyDescent="0.25">
      <c r="A186" s="35">
        <v>66</v>
      </c>
      <c r="B186" s="66" t="s">
        <v>21</v>
      </c>
      <c r="C186" s="66" t="s">
        <v>111</v>
      </c>
      <c r="D186" s="66" t="s">
        <v>112</v>
      </c>
      <c r="E186" s="64" t="s">
        <v>28</v>
      </c>
      <c r="F186" s="63">
        <v>315</v>
      </c>
      <c r="G186" s="64" t="s">
        <v>78</v>
      </c>
      <c r="H186" s="65" t="s">
        <v>74</v>
      </c>
      <c r="I186" s="135"/>
    </row>
    <row r="187" spans="1:9" ht="78.75" customHeight="1" x14ac:dyDescent="0.25">
      <c r="A187" s="35">
        <v>67</v>
      </c>
      <c r="B187" s="66" t="s">
        <v>21</v>
      </c>
      <c r="C187" s="66" t="s">
        <v>113</v>
      </c>
      <c r="D187" s="66" t="s">
        <v>82</v>
      </c>
      <c r="E187" s="64" t="s">
        <v>11</v>
      </c>
      <c r="F187" s="63">
        <v>0</v>
      </c>
      <c r="G187" s="64" t="s">
        <v>78</v>
      </c>
      <c r="H187" s="65" t="s">
        <v>74</v>
      </c>
      <c r="I187" s="59" t="s">
        <v>20</v>
      </c>
    </row>
    <row r="188" spans="1:9" x14ac:dyDescent="0.25">
      <c r="A188" s="7"/>
      <c r="B188" s="37"/>
      <c r="C188" s="37" t="s">
        <v>69</v>
      </c>
      <c r="D188" s="7"/>
      <c r="E188" s="7" t="s">
        <v>29</v>
      </c>
      <c r="F188" s="37">
        <f>SUM(F172:F187)</f>
        <v>2632.7</v>
      </c>
      <c r="G188" s="7"/>
      <c r="H188" s="7"/>
      <c r="I188" s="7"/>
    </row>
    <row r="189" spans="1:9" ht="29.25" customHeight="1" x14ac:dyDescent="0.25">
      <c r="A189" s="147" t="s">
        <v>42</v>
      </c>
      <c r="B189" s="148"/>
      <c r="C189" s="148"/>
      <c r="D189" s="148"/>
      <c r="E189" s="148"/>
      <c r="F189" s="148"/>
      <c r="G189" s="148"/>
      <c r="H189" s="148"/>
      <c r="I189" s="149"/>
    </row>
    <row r="190" spans="1:9" ht="24" customHeight="1" x14ac:dyDescent="0.25">
      <c r="A190" s="38">
        <v>69</v>
      </c>
      <c r="B190" s="123" t="s">
        <v>43</v>
      </c>
      <c r="C190" s="123" t="s">
        <v>49</v>
      </c>
      <c r="D190" s="38" t="s">
        <v>340</v>
      </c>
      <c r="E190" s="123" t="s">
        <v>339</v>
      </c>
      <c r="F190" s="126">
        <v>4.82</v>
      </c>
      <c r="G190" s="39"/>
      <c r="H190" s="135" t="s">
        <v>19</v>
      </c>
      <c r="I190" s="136" t="s">
        <v>327</v>
      </c>
    </row>
    <row r="191" spans="1:9" ht="48" customHeight="1" x14ac:dyDescent="0.25">
      <c r="A191" s="38">
        <v>70</v>
      </c>
      <c r="B191" s="123" t="s">
        <v>328</v>
      </c>
      <c r="C191" s="123" t="s">
        <v>47</v>
      </c>
      <c r="D191" s="38" t="s">
        <v>341</v>
      </c>
      <c r="E191" s="123" t="s">
        <v>28</v>
      </c>
      <c r="F191" s="126">
        <v>3.68</v>
      </c>
      <c r="G191" s="39"/>
      <c r="H191" s="135"/>
      <c r="I191" s="137"/>
    </row>
    <row r="192" spans="1:9" ht="28.5" customHeight="1" x14ac:dyDescent="0.25">
      <c r="A192" s="38">
        <v>71</v>
      </c>
      <c r="B192" s="123" t="s">
        <v>53</v>
      </c>
      <c r="C192" s="123" t="s">
        <v>357</v>
      </c>
      <c r="D192" s="38" t="s">
        <v>342</v>
      </c>
      <c r="E192" s="123" t="s">
        <v>50</v>
      </c>
      <c r="F192" s="126">
        <v>3.27</v>
      </c>
      <c r="G192" s="39"/>
      <c r="H192" s="135"/>
      <c r="I192" s="137"/>
    </row>
    <row r="193" spans="1:9" ht="46.5" customHeight="1" x14ac:dyDescent="0.25">
      <c r="A193" s="38">
        <v>72</v>
      </c>
      <c r="B193" s="123" t="s">
        <v>329</v>
      </c>
      <c r="C193" s="123" t="s">
        <v>356</v>
      </c>
      <c r="D193" s="38" t="s">
        <v>343</v>
      </c>
      <c r="E193" s="123" t="s">
        <v>260</v>
      </c>
      <c r="F193" s="126">
        <v>1.77</v>
      </c>
      <c r="G193" s="39"/>
      <c r="H193" s="135"/>
      <c r="I193" s="137"/>
    </row>
    <row r="194" spans="1:9" ht="33.75" customHeight="1" x14ac:dyDescent="0.25">
      <c r="A194" s="38">
        <v>73</v>
      </c>
      <c r="B194" s="123" t="s">
        <v>44</v>
      </c>
      <c r="C194" s="123" t="s">
        <v>45</v>
      </c>
      <c r="D194" s="38"/>
      <c r="E194" s="123" t="s">
        <v>26</v>
      </c>
      <c r="F194" s="126">
        <v>2.5</v>
      </c>
      <c r="G194" s="39"/>
      <c r="H194" s="135"/>
      <c r="I194" s="137"/>
    </row>
    <row r="195" spans="1:9" ht="66" x14ac:dyDescent="0.25">
      <c r="A195" s="38">
        <v>74</v>
      </c>
      <c r="B195" s="123" t="s">
        <v>330</v>
      </c>
      <c r="C195" s="124" t="s">
        <v>355</v>
      </c>
      <c r="D195" s="38" t="s">
        <v>344</v>
      </c>
      <c r="E195" s="123" t="s">
        <v>260</v>
      </c>
      <c r="F195" s="126">
        <v>6.84</v>
      </c>
      <c r="G195" s="39"/>
      <c r="H195" s="135"/>
      <c r="I195" s="137"/>
    </row>
    <row r="196" spans="1:9" ht="30" customHeight="1" x14ac:dyDescent="0.25">
      <c r="A196" s="38">
        <v>75</v>
      </c>
      <c r="B196" s="123" t="s">
        <v>331</v>
      </c>
      <c r="C196" s="123" t="s">
        <v>354</v>
      </c>
      <c r="D196" s="38" t="s">
        <v>181</v>
      </c>
      <c r="E196" s="123" t="s">
        <v>24</v>
      </c>
      <c r="F196" s="126">
        <v>11.36</v>
      </c>
      <c r="G196" s="39"/>
      <c r="H196" s="135"/>
      <c r="I196" s="137"/>
    </row>
    <row r="197" spans="1:9" ht="39.75" customHeight="1" x14ac:dyDescent="0.25">
      <c r="A197" s="38">
        <v>76</v>
      </c>
      <c r="B197" s="123" t="s">
        <v>332</v>
      </c>
      <c r="C197" s="123" t="s">
        <v>353</v>
      </c>
      <c r="D197" s="38" t="s">
        <v>345</v>
      </c>
      <c r="E197" s="123" t="s">
        <v>50</v>
      </c>
      <c r="F197" s="126">
        <v>15.24</v>
      </c>
      <c r="G197" s="39"/>
      <c r="H197" s="135"/>
      <c r="I197" s="137"/>
    </row>
    <row r="198" spans="1:9" ht="63" customHeight="1" x14ac:dyDescent="0.25">
      <c r="A198" s="38">
        <v>77</v>
      </c>
      <c r="B198" s="123" t="s">
        <v>333</v>
      </c>
      <c r="C198" s="125" t="s">
        <v>352</v>
      </c>
      <c r="D198" s="38" t="s">
        <v>46</v>
      </c>
      <c r="E198" s="123" t="s">
        <v>26</v>
      </c>
      <c r="F198" s="126">
        <v>26.18</v>
      </c>
      <c r="G198" s="39"/>
      <c r="H198" s="135"/>
      <c r="I198" s="138"/>
    </row>
    <row r="199" spans="1:9" ht="71.25" customHeight="1" x14ac:dyDescent="0.25">
      <c r="A199" s="38">
        <v>78</v>
      </c>
      <c r="B199" s="123" t="s">
        <v>334</v>
      </c>
      <c r="C199" s="125" t="s">
        <v>351</v>
      </c>
      <c r="D199" s="38" t="s">
        <v>46</v>
      </c>
      <c r="E199" s="123" t="s">
        <v>26</v>
      </c>
      <c r="F199" s="126">
        <v>22.15</v>
      </c>
      <c r="G199" s="39"/>
      <c r="H199" s="136" t="s">
        <v>19</v>
      </c>
      <c r="I199" s="136" t="s">
        <v>327</v>
      </c>
    </row>
    <row r="200" spans="1:9" ht="57" customHeight="1" x14ac:dyDescent="0.25">
      <c r="A200" s="38">
        <v>79</v>
      </c>
      <c r="B200" s="123" t="s">
        <v>335</v>
      </c>
      <c r="C200" s="123" t="s">
        <v>350</v>
      </c>
      <c r="D200" s="38" t="s">
        <v>346</v>
      </c>
      <c r="E200" s="123" t="s">
        <v>24</v>
      </c>
      <c r="F200" s="126">
        <v>3.23</v>
      </c>
      <c r="G200" s="39"/>
      <c r="H200" s="137"/>
      <c r="I200" s="137"/>
    </row>
    <row r="201" spans="1:9" ht="64.5" customHeight="1" x14ac:dyDescent="0.25">
      <c r="A201" s="38">
        <v>80</v>
      </c>
      <c r="B201" s="123" t="s">
        <v>334</v>
      </c>
      <c r="C201" s="123" t="s">
        <v>336</v>
      </c>
      <c r="D201" s="38" t="s">
        <v>347</v>
      </c>
      <c r="E201" s="123" t="s">
        <v>26</v>
      </c>
      <c r="F201" s="126">
        <v>29.44</v>
      </c>
      <c r="G201" s="39"/>
      <c r="H201" s="137"/>
      <c r="I201" s="137"/>
    </row>
    <row r="202" spans="1:9" ht="63" customHeight="1" x14ac:dyDescent="0.25">
      <c r="A202" s="38">
        <v>81</v>
      </c>
      <c r="B202" s="123" t="s">
        <v>337</v>
      </c>
      <c r="C202" s="123" t="s">
        <v>349</v>
      </c>
      <c r="D202" s="38" t="s">
        <v>46</v>
      </c>
      <c r="E202" s="123" t="s">
        <v>24</v>
      </c>
      <c r="F202" s="126">
        <v>36</v>
      </c>
      <c r="G202" s="39"/>
      <c r="H202" s="137"/>
      <c r="I202" s="137"/>
    </row>
    <row r="203" spans="1:9" ht="55.5" customHeight="1" x14ac:dyDescent="0.25">
      <c r="A203" s="38">
        <v>82</v>
      </c>
      <c r="B203" s="123" t="s">
        <v>338</v>
      </c>
      <c r="C203" s="123" t="s">
        <v>348</v>
      </c>
      <c r="D203" s="38" t="s">
        <v>46</v>
      </c>
      <c r="E203" s="123" t="s">
        <v>52</v>
      </c>
      <c r="F203" s="126">
        <v>2.2599999999999998</v>
      </c>
      <c r="G203" s="39"/>
      <c r="H203" s="137"/>
      <c r="I203" s="137"/>
    </row>
    <row r="204" spans="1:9" ht="57" customHeight="1" x14ac:dyDescent="0.25">
      <c r="A204" s="38">
        <v>83</v>
      </c>
      <c r="B204" s="123" t="s">
        <v>338</v>
      </c>
      <c r="C204" s="123" t="s">
        <v>48</v>
      </c>
      <c r="D204" s="38" t="s">
        <v>46</v>
      </c>
      <c r="E204" s="123" t="s">
        <v>11</v>
      </c>
      <c r="F204" s="126">
        <v>0</v>
      </c>
      <c r="G204" s="39"/>
      <c r="H204" s="138"/>
      <c r="I204" s="138"/>
    </row>
    <row r="205" spans="1:9" x14ac:dyDescent="0.25">
      <c r="A205" s="33"/>
      <c r="B205" s="33"/>
      <c r="C205" s="40" t="s">
        <v>70</v>
      </c>
      <c r="D205" s="33"/>
      <c r="E205" s="33"/>
      <c r="F205" s="41">
        <f>SUM(F190:F204)</f>
        <v>168.74</v>
      </c>
      <c r="G205" s="39"/>
      <c r="H205" s="33"/>
      <c r="I205" s="33"/>
    </row>
    <row r="206" spans="1:9" x14ac:dyDescent="0.25">
      <c r="A206" s="33"/>
      <c r="B206" s="33"/>
      <c r="C206" s="40"/>
      <c r="D206" s="33"/>
      <c r="E206" s="33"/>
      <c r="F206" s="39"/>
      <c r="G206" s="39"/>
      <c r="H206" s="33"/>
      <c r="I206" s="33"/>
    </row>
    <row r="207" spans="1:9" ht="23.25" customHeight="1" x14ac:dyDescent="0.25">
      <c r="A207" s="33"/>
      <c r="B207" s="40" t="s">
        <v>41</v>
      </c>
      <c r="C207" s="33"/>
      <c r="D207" s="33"/>
      <c r="E207" s="38"/>
      <c r="F207" s="129">
        <f>F209+F210+F211</f>
        <v>22081.184000000001</v>
      </c>
      <c r="G207" s="42"/>
      <c r="H207" s="33"/>
      <c r="I207" s="33"/>
    </row>
    <row r="208" spans="1:9" ht="21" customHeight="1" x14ac:dyDescent="0.25">
      <c r="A208" s="33"/>
      <c r="B208" s="40" t="s">
        <v>58</v>
      </c>
      <c r="C208" s="33"/>
      <c r="D208" s="33"/>
      <c r="E208" s="38"/>
      <c r="F208" s="129"/>
      <c r="G208" s="42"/>
      <c r="H208" s="33"/>
      <c r="I208" s="33"/>
    </row>
    <row r="209" spans="1:9" ht="20.25" customHeight="1" x14ac:dyDescent="0.25">
      <c r="A209" s="33"/>
      <c r="B209" s="40" t="s">
        <v>60</v>
      </c>
      <c r="C209" s="33"/>
      <c r="D209" s="33"/>
      <c r="E209" s="38"/>
      <c r="F209" s="129">
        <v>4389.4939999999997</v>
      </c>
      <c r="G209" s="42"/>
      <c r="H209" s="33"/>
      <c r="I209" s="33"/>
    </row>
    <row r="210" spans="1:9" x14ac:dyDescent="0.25">
      <c r="A210" s="33"/>
      <c r="B210" s="40" t="s">
        <v>59</v>
      </c>
      <c r="C210" s="33"/>
      <c r="D210" s="33"/>
      <c r="E210" s="38"/>
      <c r="F210" s="129">
        <v>3856.44</v>
      </c>
      <c r="G210" s="42"/>
      <c r="H210" s="33"/>
      <c r="I210" s="33"/>
    </row>
    <row r="211" spans="1:9" x14ac:dyDescent="0.25">
      <c r="A211" s="33"/>
      <c r="B211" s="40" t="s">
        <v>358</v>
      </c>
      <c r="C211" s="33"/>
      <c r="D211" s="33"/>
      <c r="E211" s="38"/>
      <c r="F211" s="129">
        <v>13835.25</v>
      </c>
      <c r="G211" s="42"/>
      <c r="H211" s="33"/>
      <c r="I211" s="33"/>
    </row>
  </sheetData>
  <sheetProtection selectLockedCells="1" selectUnlockedCells="1"/>
  <mergeCells count="50">
    <mergeCell ref="A171:I171"/>
    <mergeCell ref="A11:A12"/>
    <mergeCell ref="B11:B12"/>
    <mergeCell ref="C11:C12"/>
    <mergeCell ref="E11:E12"/>
    <mergeCell ref="F11:H11"/>
    <mergeCell ref="A113:I113"/>
    <mergeCell ref="A131:I131"/>
    <mergeCell ref="H55:H56"/>
    <mergeCell ref="H75:H77"/>
    <mergeCell ref="G1:I1"/>
    <mergeCell ref="G2:I2"/>
    <mergeCell ref="G8:I8"/>
    <mergeCell ref="G7:I7"/>
    <mergeCell ref="B14:I14"/>
    <mergeCell ref="A9:I9"/>
    <mergeCell ref="I11:I12"/>
    <mergeCell ref="D11:D12"/>
    <mergeCell ref="A189:I189"/>
    <mergeCell ref="I172:I176"/>
    <mergeCell ref="I177:I186"/>
    <mergeCell ref="I190:I198"/>
    <mergeCell ref="I199:I204"/>
    <mergeCell ref="H190:H198"/>
    <mergeCell ref="H199:H204"/>
    <mergeCell ref="I157:I168"/>
    <mergeCell ref="I169:I170"/>
    <mergeCell ref="B128:B129"/>
    <mergeCell ref="I114:I116"/>
    <mergeCell ref="H114:H115"/>
    <mergeCell ref="H125:H126"/>
    <mergeCell ref="I132:I133"/>
    <mergeCell ref="I134:I144"/>
    <mergeCell ref="I145:I156"/>
    <mergeCell ref="I117:I118"/>
    <mergeCell ref="I120:I130"/>
    <mergeCell ref="B108:B109"/>
    <mergeCell ref="H89:H90"/>
    <mergeCell ref="H102:H103"/>
    <mergeCell ref="I104:I109"/>
    <mergeCell ref="I15:I24"/>
    <mergeCell ref="I25:I42"/>
    <mergeCell ref="I43:I62"/>
    <mergeCell ref="I63:I83"/>
    <mergeCell ref="I84:I87"/>
    <mergeCell ref="I89:I100"/>
    <mergeCell ref="I102:I103"/>
    <mergeCell ref="B88:I88"/>
    <mergeCell ref="B94:B95"/>
    <mergeCell ref="B96:B98"/>
  </mergeCells>
  <phoneticPr fontId="4" type="noConversion"/>
  <pageMargins left="0" right="0" top="0.51" bottom="0.23622047244094491" header="0" footer="0"/>
  <pageSetup paperSize="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2017-2018</vt:lpstr>
    </vt:vector>
  </TitlesOfParts>
  <Company>STARCOM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Георгиевна</dc:creator>
  <cp:lastModifiedBy>Савицкая Ольга Евгеньевна</cp:lastModifiedBy>
  <cp:lastPrinted>2017-04-24T09:06:05Z</cp:lastPrinted>
  <dcterms:created xsi:type="dcterms:W3CDTF">2016-04-21T06:20:00Z</dcterms:created>
  <dcterms:modified xsi:type="dcterms:W3CDTF">2018-08-15T07:26:30Z</dcterms:modified>
</cp:coreProperties>
</file>