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96" windowWidth="17496" windowHeight="11016" activeTab="1"/>
  </bookViews>
  <sheets>
    <sheet name="Перечень меропр. подпрограммы 1" sheetId="20" r:id="rId1"/>
    <sheet name="приложение 2" sheetId="21" r:id="rId2"/>
  </sheets>
  <definedNames>
    <definedName name="_xlnm.Print_Area" localSheetId="0">'Перечень меропр. подпрограммы 1'!$A$1:$M$19</definedName>
    <definedName name="_xlnm.Print_Area" localSheetId="1">'приложение 2'!$A$1:$O$29</definedName>
  </definedNames>
  <calcPr calcId="145621"/>
</workbook>
</file>

<file path=xl/calcChain.xml><?xml version="1.0" encoding="utf-8"?>
<calcChain xmlns="http://schemas.openxmlformats.org/spreadsheetml/2006/main">
  <c r="G13" i="20" l="1"/>
  <c r="G17" i="20" s="1"/>
  <c r="G14" i="20"/>
  <c r="G15" i="20"/>
</calcChain>
</file>

<file path=xl/sharedStrings.xml><?xml version="1.0" encoding="utf-8"?>
<sst xmlns="http://schemas.openxmlformats.org/spreadsheetml/2006/main" count="151" uniqueCount="64">
  <si>
    <t>Наименование  программы, подпрограммы</t>
  </si>
  <si>
    <t>ГРБС</t>
  </si>
  <si>
    <t>ЦСР</t>
  </si>
  <si>
    <t>ВР</t>
  </si>
  <si>
    <t>Итого на период</t>
  </si>
  <si>
    <t>ГРБС 1</t>
  </si>
  <si>
    <t>КОСГУ</t>
  </si>
  <si>
    <t xml:space="preserve">Цель подпрограммы: </t>
  </si>
  <si>
    <t xml:space="preserve">Код бюджетной             классификации </t>
  </si>
  <si>
    <t xml:space="preserve">Рз
Пр
</t>
  </si>
  <si>
    <t xml:space="preserve">              </t>
  </si>
  <si>
    <t xml:space="preserve"> ГРБС</t>
  </si>
  <si>
    <t>В том числе</t>
  </si>
  <si>
    <t xml:space="preserve">Перечень мероприятий подпрограммы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</si>
  <si>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Ожидаемый результат от реализации подпрограммного мероприятия                </t>
  </si>
  <si>
    <t>Муниципальная программа</t>
  </si>
  <si>
    <t>Подпрограмма 3</t>
  </si>
  <si>
    <t>Создание эффективной системы защиты населения и территории города Бородино (далее – город) от чрезвычайных ситуаций природного и техногенного характера с использованием информационно-коммуникационных технологий</t>
  </si>
  <si>
    <t>Задача 1. Оперативное реагирование на ЧС природного и техногенного характера и различного рода происшествия и доведение ее до экстренных служб города</t>
  </si>
  <si>
    <t>Мероприятие 1.1. Обеспечение деятельности ЕДДС города</t>
  </si>
  <si>
    <t>Всесторонний информационный обмен между дежурно-диспетчерскими службами города</t>
  </si>
  <si>
    <t>012</t>
  </si>
  <si>
    <t>0309</t>
  </si>
  <si>
    <t>0439201</t>
  </si>
  <si>
    <t>111</t>
  </si>
  <si>
    <t>112</t>
  </si>
  <si>
    <t>244</t>
  </si>
  <si>
    <t xml:space="preserve">Расходы 
( руб.), годы
</t>
  </si>
  <si>
    <t xml:space="preserve">Приложение № 2                                                                                                           к подпрограмме  "Использование информационно-коммуникационных технологий для обеспечения безопасности населения города Бородино"  </t>
  </si>
  <si>
    <t>"Защита  от чрезвычайных ситуаций природного и техногенного характера и обеспечение безопасности населения  города Бородино края"</t>
  </si>
  <si>
    <t>"Использование информационно-коммуникационных технологий для обеспечения безопасности населения города Бородино"</t>
  </si>
  <si>
    <t>0430092010</t>
  </si>
  <si>
    <t>119</t>
  </si>
  <si>
    <t>Создание эффективной системы защиты населения и территории города Бородино  от чрезвычайных ситуаций природного и техногенного характера.</t>
  </si>
  <si>
    <t>Наименование  цели,задач и мероприятий  подпрограммы</t>
  </si>
  <si>
    <t xml:space="preserve">ГРБС </t>
  </si>
  <si>
    <t>Админисрация  города Бородино</t>
  </si>
  <si>
    <t>0430074130</t>
  </si>
  <si>
    <t>04300S4130</t>
  </si>
  <si>
    <t xml:space="preserve">Приложение № 2  к подпрограмме </t>
  </si>
  <si>
    <t>"Использование информационно-коммуникационных 
технологий для обеспечения безопасности  населения города Бородино"</t>
  </si>
  <si>
    <t xml:space="preserve">в том числе </t>
  </si>
  <si>
    <t xml:space="preserve">Мероприятие 1.1. Обеспечение деятельности ЕДДС города
</t>
  </si>
  <si>
    <t xml:space="preserve">012
</t>
  </si>
  <si>
    <t xml:space="preserve">0309
</t>
  </si>
  <si>
    <t xml:space="preserve">0430092010
</t>
  </si>
  <si>
    <t xml:space="preserve">112
</t>
  </si>
  <si>
    <t xml:space="preserve">0,00
</t>
  </si>
  <si>
    <t>012     012</t>
  </si>
  <si>
    <t>0309 0309</t>
  </si>
  <si>
    <t>04300920100430092010</t>
  </si>
  <si>
    <t>243 244</t>
  </si>
  <si>
    <t>0                     100 572,83</t>
  </si>
  <si>
    <t>0                       96 053,00</t>
  </si>
  <si>
    <t>0                     195 297,40</t>
  </si>
  <si>
    <t>198 720,34     282 617,69</t>
  </si>
  <si>
    <t>198 720,34       886 434,92</t>
  </si>
  <si>
    <t>3 565 391,03</t>
  </si>
  <si>
    <t>2 348 600,00</t>
  </si>
  <si>
    <t xml:space="preserve">111 412,00
</t>
  </si>
  <si>
    <t xml:space="preserve">27 853
</t>
  </si>
  <si>
    <t>0                       105 947,00</t>
  </si>
  <si>
    <t>0                          105 947,00</t>
  </si>
  <si>
    <t>Приложение № 2
к постановлению Администрации города Бородино от  17.05.2017 №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</si>
</sst>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121">
    <xf numFmtId="0" fontId="0" fillId="0" borderId="0" xfId="0"/>
    <xf numFmtId="0" fontId="1" fillId="2" borderId="0" xfId="0" applyFont="1" applyFill="1"/>
    <xf numFmtId="0" fontId="0" fillId="2" borderId="0" xfId="0" applyFill="1"/>
    <xf numFmtId="49" fontId="2" fillId="2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4" fontId="5" fillId="2" borderId="3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3" xfId="0" applyFont="1" applyFill="1" applyBorder="1" applyAlignment="1">
      <alignment horizontal="center" vertical="center" wrapText="1"/>
    </xf>
    <xf numFmtId="0" fontId="7" fillId="2" borderId="0" xfId="0" applyFont="1" applyFill="1"/>
    <xf numFmtId="0" fontId="0" fillId="2" borderId="3" xfId="0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7" fillId="2" borderId="0" xfId="0" applyFont="1" applyFill="1" applyAlignment="1">
      <alignment vertical="top"/>
    </xf>
    <xf numFmtId="0" fontId="6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0" fillId="2" borderId="3" xfId="0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horizontal="center" vertical="top"/>
    </xf>
    <xf numFmtId="4" fontId="5" fillId="2" borderId="4" xfId="0" applyNumberFormat="1" applyFont="1" applyFill="1" applyBorder="1" applyAlignment="1">
      <alignment horizontal="center" vertical="top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/>
    <xf numFmtId="0" fontId="11" fillId="2" borderId="0" xfId="0" applyFont="1" applyFill="1"/>
    <xf numFmtId="0" fontId="10" fillId="2" borderId="0" xfId="0" applyFont="1" applyFill="1"/>
    <xf numFmtId="0" fontId="11" fillId="2" borderId="0" xfId="0" applyFont="1" applyFill="1" applyAlignment="1">
      <alignment horizontal="center"/>
    </xf>
    <xf numFmtId="165" fontId="2" fillId="2" borderId="3" xfId="0" applyNumberFormat="1" applyFont="1" applyFill="1" applyBorder="1" applyAlignment="1">
      <alignment horizontal="center" vertical="top"/>
    </xf>
    <xf numFmtId="165" fontId="5" fillId="2" borderId="3" xfId="0" applyNumberFormat="1" applyFont="1" applyFill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 wrapText="1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vertical="top" wrapText="1"/>
    </xf>
    <xf numFmtId="0" fontId="12" fillId="2" borderId="0" xfId="0" applyFont="1" applyFill="1" applyAlignment="1">
      <alignment wrapText="1"/>
    </xf>
    <xf numFmtId="0" fontId="13" fillId="2" borderId="0" xfId="0" applyFont="1" applyFill="1" applyAlignment="1">
      <alignment wrapText="1"/>
    </xf>
    <xf numFmtId="0" fontId="12" fillId="2" borderId="0" xfId="0" applyFont="1" applyFill="1" applyAlignment="1"/>
    <xf numFmtId="0" fontId="12" fillId="2" borderId="0" xfId="0" applyFont="1" applyFill="1"/>
    <xf numFmtId="0" fontId="13" fillId="2" borderId="0" xfId="0" applyFont="1" applyFill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top"/>
    </xf>
    <xf numFmtId="164" fontId="12" fillId="2" borderId="3" xfId="0" applyNumberFormat="1" applyFont="1" applyFill="1" applyBorder="1" applyAlignment="1">
      <alignment horizontal="center" vertical="top"/>
    </xf>
    <xf numFmtId="0" fontId="13" fillId="2" borderId="0" xfId="0" applyFont="1" applyFill="1" applyAlignment="1">
      <alignment vertical="top"/>
    </xf>
    <xf numFmtId="0" fontId="13" fillId="2" borderId="3" xfId="0" applyFont="1" applyFill="1" applyBorder="1" applyAlignment="1">
      <alignment vertical="top"/>
    </xf>
    <xf numFmtId="49" fontId="12" fillId="2" borderId="4" xfId="0" applyNumberFormat="1" applyFont="1" applyFill="1" applyBorder="1" applyAlignment="1">
      <alignment horizontal="center" vertical="top"/>
    </xf>
    <xf numFmtId="165" fontId="12" fillId="0" borderId="4" xfId="0" applyNumberFormat="1" applyFont="1" applyFill="1" applyBorder="1" applyAlignment="1">
      <alignment horizontal="center" vertical="top"/>
    </xf>
    <xf numFmtId="165" fontId="12" fillId="2" borderId="4" xfId="0" applyNumberFormat="1" applyFont="1" applyFill="1" applyBorder="1" applyAlignment="1">
      <alignment horizontal="center" vertical="top"/>
    </xf>
    <xf numFmtId="0" fontId="12" fillId="2" borderId="0" xfId="0" applyFont="1" applyFill="1" applyAlignment="1">
      <alignment vertical="top"/>
    </xf>
    <xf numFmtId="49" fontId="12" fillId="2" borderId="4" xfId="0" applyNumberFormat="1" applyFont="1" applyFill="1" applyBorder="1" applyAlignment="1">
      <alignment horizontal="center" vertical="top" wrapText="1"/>
    </xf>
    <xf numFmtId="165" fontId="12" fillId="0" borderId="4" xfId="0" applyNumberFormat="1" applyFont="1" applyFill="1" applyBorder="1" applyAlignment="1">
      <alignment horizontal="center" vertical="top" wrapText="1"/>
    </xf>
    <xf numFmtId="165" fontId="12" fillId="2" borderId="4" xfId="0" applyNumberFormat="1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vertical="top" wrapText="1" shrinkToFit="1"/>
    </xf>
    <xf numFmtId="0" fontId="12" fillId="2" borderId="3" xfId="0" applyFont="1" applyFill="1" applyBorder="1" applyAlignment="1">
      <alignment horizontal="center" vertical="top"/>
    </xf>
    <xf numFmtId="49" fontId="12" fillId="2" borderId="3" xfId="0" applyNumberFormat="1" applyFont="1" applyFill="1" applyBorder="1" applyAlignment="1">
      <alignment horizontal="center" vertical="top"/>
    </xf>
    <xf numFmtId="0" fontId="12" fillId="2" borderId="3" xfId="0" applyFont="1" applyFill="1" applyBorder="1" applyAlignment="1">
      <alignment vertical="top"/>
    </xf>
    <xf numFmtId="165" fontId="12" fillId="2" borderId="3" xfId="0" applyNumberFormat="1" applyFont="1" applyFill="1" applyBorder="1" applyAlignment="1">
      <alignment horizontal="center" vertical="top"/>
    </xf>
    <xf numFmtId="0" fontId="12" fillId="2" borderId="0" xfId="0" applyFont="1" applyFill="1" applyAlignment="1">
      <alignment horizontal="justify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/>
    <xf numFmtId="0" fontId="3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10" fillId="2" borderId="0" xfId="0" applyFont="1" applyFill="1" applyBorder="1" applyAlignment="1"/>
    <xf numFmtId="0" fontId="10" fillId="2" borderId="0" xfId="0" applyFont="1" applyFill="1" applyBorder="1" applyAlignment="1">
      <alignment wrapText="1"/>
    </xf>
    <xf numFmtId="0" fontId="11" fillId="2" borderId="0" xfId="0" applyFont="1" applyFill="1" applyAlignment="1"/>
    <xf numFmtId="0" fontId="2" fillId="2" borderId="0" xfId="0" applyFont="1" applyFill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2" fillId="2" borderId="0" xfId="0" applyFont="1" applyFill="1" applyBorder="1" applyAlignment="1">
      <alignment wrapText="1"/>
    </xf>
    <xf numFmtId="0" fontId="13" fillId="2" borderId="0" xfId="0" applyFont="1" applyFill="1" applyAlignment="1"/>
    <xf numFmtId="0" fontId="12" fillId="2" borderId="0" xfId="0" applyFont="1" applyFill="1" applyBorder="1" applyAlignment="1"/>
    <xf numFmtId="0" fontId="12" fillId="2" borderId="0" xfId="0" applyFont="1" applyFill="1" applyAlignment="1">
      <alignment horizontal="center" vertical="top" wrapText="1"/>
    </xf>
    <xf numFmtId="0" fontId="13" fillId="0" borderId="0" xfId="0" applyFont="1"/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left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left" wrapText="1"/>
    </xf>
    <xf numFmtId="0" fontId="12" fillId="2" borderId="6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zoomScaleNormal="100" workbookViewId="0">
      <selection activeCell="M9" sqref="M1:M1048576"/>
    </sheetView>
  </sheetViews>
  <sheetFormatPr defaultColWidth="9.109375" defaultRowHeight="14.4" x14ac:dyDescent="0.3"/>
  <cols>
    <col min="1" max="1" width="20.6640625" style="2" customWidth="1"/>
    <col min="2" max="2" width="22.33203125" style="2" customWidth="1"/>
    <col min="3" max="4" width="8.109375" style="2" customWidth="1"/>
    <col min="5" max="5" width="9.109375" style="18"/>
    <col min="6" max="6" width="6.33203125" style="2" customWidth="1"/>
    <col min="7" max="7" width="13.5546875" style="2" customWidth="1"/>
    <col min="8" max="9" width="13.6640625" style="2" customWidth="1"/>
    <col min="10" max="10" width="13.44140625" style="2" customWidth="1"/>
    <col min="11" max="11" width="14.88671875" style="2" customWidth="1"/>
    <col min="12" max="12" width="9.109375" style="2" hidden="1" customWidth="1"/>
    <col min="13" max="13" width="26.6640625" style="2" customWidth="1"/>
    <col min="14" max="16384" width="9.109375" style="2"/>
  </cols>
  <sheetData>
    <row r="1" spans="1:13" ht="18.75" customHeight="1" x14ac:dyDescent="0.35">
      <c r="E1" s="8"/>
      <c r="F1" s="9"/>
      <c r="G1" s="9"/>
      <c r="H1" s="81" t="s">
        <v>28</v>
      </c>
      <c r="I1" s="81"/>
      <c r="J1" s="81"/>
      <c r="K1" s="81"/>
      <c r="L1" s="81"/>
      <c r="M1" s="81"/>
    </row>
    <row r="2" spans="1:13" ht="18" x14ac:dyDescent="0.35">
      <c r="A2" s="10"/>
      <c r="D2" s="11"/>
      <c r="E2" s="8" t="s">
        <v>10</v>
      </c>
      <c r="F2" s="9"/>
      <c r="G2" s="9"/>
      <c r="H2" s="81"/>
      <c r="I2" s="81"/>
      <c r="J2" s="81"/>
      <c r="K2" s="81"/>
      <c r="L2" s="81"/>
      <c r="M2" s="81"/>
    </row>
    <row r="3" spans="1:13" ht="18" x14ac:dyDescent="0.35">
      <c r="D3" s="11"/>
      <c r="E3" s="8"/>
      <c r="F3" s="9"/>
      <c r="G3" s="9"/>
      <c r="H3" s="81"/>
      <c r="I3" s="81"/>
      <c r="J3" s="81"/>
      <c r="K3" s="81"/>
      <c r="L3" s="81"/>
      <c r="M3" s="81"/>
    </row>
    <row r="4" spans="1:13" ht="15" customHeight="1" x14ac:dyDescent="0.35">
      <c r="D4" s="11"/>
      <c r="E4" s="8"/>
      <c r="F4" s="9"/>
      <c r="G4" s="9"/>
      <c r="H4" s="81"/>
      <c r="I4" s="81"/>
      <c r="J4" s="81"/>
      <c r="K4" s="81"/>
      <c r="L4" s="81"/>
      <c r="M4" s="81"/>
    </row>
    <row r="5" spans="1:13" ht="15" customHeight="1" x14ac:dyDescent="0.3">
      <c r="A5" s="95" t="s">
        <v>13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</row>
    <row r="6" spans="1:13" ht="22.5" customHeight="1" x14ac:dyDescent="0.3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</row>
    <row r="7" spans="1:13" ht="40.5" customHeight="1" x14ac:dyDescent="0.3">
      <c r="A7" s="82" t="s">
        <v>0</v>
      </c>
      <c r="B7" s="82" t="s">
        <v>11</v>
      </c>
      <c r="C7" s="84" t="s">
        <v>8</v>
      </c>
      <c r="D7" s="85"/>
      <c r="E7" s="85"/>
      <c r="F7" s="86"/>
      <c r="G7" s="87" t="s">
        <v>27</v>
      </c>
      <c r="H7" s="88"/>
      <c r="I7" s="88"/>
      <c r="J7" s="88"/>
      <c r="K7" s="89"/>
      <c r="M7" s="97" t="s">
        <v>14</v>
      </c>
    </row>
    <row r="8" spans="1:13" ht="44.25" customHeight="1" x14ac:dyDescent="0.3">
      <c r="A8" s="83"/>
      <c r="B8" s="83"/>
      <c r="C8" s="19" t="s">
        <v>1</v>
      </c>
      <c r="D8" s="12" t="s">
        <v>9</v>
      </c>
      <c r="E8" s="19" t="s">
        <v>2</v>
      </c>
      <c r="F8" s="19" t="s">
        <v>3</v>
      </c>
      <c r="G8" s="12">
        <v>2014</v>
      </c>
      <c r="H8" s="12">
        <v>2015</v>
      </c>
      <c r="I8" s="12">
        <v>2016</v>
      </c>
      <c r="J8" s="12">
        <v>2017</v>
      </c>
      <c r="K8" s="12" t="s">
        <v>4</v>
      </c>
      <c r="L8" s="13" t="s">
        <v>6</v>
      </c>
      <c r="M8" s="98"/>
    </row>
    <row r="9" spans="1:13" ht="28.5" customHeight="1" x14ac:dyDescent="0.3">
      <c r="A9" s="28" t="s">
        <v>15</v>
      </c>
      <c r="B9" s="90" t="s">
        <v>29</v>
      </c>
      <c r="C9" s="91"/>
      <c r="D9" s="91"/>
      <c r="E9" s="91"/>
      <c r="F9" s="91"/>
      <c r="G9" s="91"/>
      <c r="H9" s="91"/>
      <c r="I9" s="91"/>
      <c r="J9" s="91"/>
      <c r="K9" s="92"/>
      <c r="L9" s="22"/>
      <c r="M9" s="23"/>
    </row>
    <row r="10" spans="1:13" ht="28.5" customHeight="1" x14ac:dyDescent="0.3">
      <c r="A10" s="29" t="s">
        <v>16</v>
      </c>
      <c r="B10" s="74" t="s">
        <v>30</v>
      </c>
      <c r="C10" s="75"/>
      <c r="D10" s="75"/>
      <c r="E10" s="75"/>
      <c r="F10" s="75"/>
      <c r="G10" s="75"/>
      <c r="H10" s="75"/>
      <c r="I10" s="75"/>
      <c r="J10" s="75"/>
      <c r="K10" s="93"/>
      <c r="L10" s="24"/>
      <c r="M10" s="25"/>
    </row>
    <row r="11" spans="1:13" ht="30" customHeight="1" x14ac:dyDescent="0.3">
      <c r="A11" s="7" t="s">
        <v>7</v>
      </c>
      <c r="B11" s="74" t="s">
        <v>17</v>
      </c>
      <c r="C11" s="94"/>
      <c r="D11" s="94"/>
      <c r="E11" s="94"/>
      <c r="F11" s="94"/>
      <c r="G11" s="94"/>
      <c r="H11" s="94"/>
      <c r="I11" s="94"/>
      <c r="J11" s="94"/>
      <c r="K11" s="94"/>
      <c r="L11" s="21"/>
      <c r="M11" s="20"/>
    </row>
    <row r="12" spans="1:13" ht="43.5" customHeight="1" x14ac:dyDescent="0.3">
      <c r="A12" s="74" t="s">
        <v>18</v>
      </c>
      <c r="B12" s="75"/>
      <c r="C12" s="76"/>
      <c r="D12" s="77"/>
      <c r="E12" s="14"/>
      <c r="F12" s="14"/>
      <c r="G12" s="15"/>
      <c r="H12" s="15"/>
      <c r="I12" s="15"/>
      <c r="J12" s="15"/>
      <c r="K12" s="15"/>
      <c r="L12" s="24"/>
      <c r="M12" s="25"/>
    </row>
    <row r="13" spans="1:13" ht="51.75" customHeight="1" x14ac:dyDescent="0.3">
      <c r="A13" s="30" t="s">
        <v>19</v>
      </c>
      <c r="B13" s="30"/>
      <c r="C13" s="16" t="s">
        <v>21</v>
      </c>
      <c r="D13" s="16" t="s">
        <v>22</v>
      </c>
      <c r="E13" s="16" t="s">
        <v>23</v>
      </c>
      <c r="F13" s="16" t="s">
        <v>24</v>
      </c>
      <c r="G13" s="40">
        <f>1649643.87+225685.71-48158-2677.23</f>
        <v>1824494.35</v>
      </c>
      <c r="H13" s="31">
        <v>1975442.63</v>
      </c>
      <c r="I13" s="31">
        <v>2048607.17</v>
      </c>
      <c r="J13" s="31">
        <v>2048607.17</v>
      </c>
      <c r="K13" s="31">
        <v>7899828.5499999998</v>
      </c>
      <c r="L13" s="26">
        <v>221</v>
      </c>
      <c r="M13" s="30" t="s">
        <v>20</v>
      </c>
    </row>
    <row r="14" spans="1:13" ht="51.75" customHeight="1" x14ac:dyDescent="0.3">
      <c r="A14" s="30" t="s">
        <v>19</v>
      </c>
      <c r="B14" s="30"/>
      <c r="C14" s="16" t="s">
        <v>21</v>
      </c>
      <c r="D14" s="16" t="s">
        <v>22</v>
      </c>
      <c r="E14" s="16" t="s">
        <v>23</v>
      </c>
      <c r="F14" s="16" t="s">
        <v>25</v>
      </c>
      <c r="G14" s="40">
        <f>27012-21237.4-600-5174.6</f>
        <v>0</v>
      </c>
      <c r="H14" s="31">
        <v>6574.6</v>
      </c>
      <c r="I14" s="31">
        <v>27073</v>
      </c>
      <c r="J14" s="31">
        <v>6574.6</v>
      </c>
      <c r="K14" s="31">
        <v>45396.800000000003</v>
      </c>
      <c r="L14" s="26"/>
      <c r="M14" s="30" t="s">
        <v>20</v>
      </c>
    </row>
    <row r="15" spans="1:13" ht="51" customHeight="1" x14ac:dyDescent="0.3">
      <c r="A15" s="30" t="s">
        <v>19</v>
      </c>
      <c r="B15" s="30"/>
      <c r="C15" s="16" t="s">
        <v>21</v>
      </c>
      <c r="D15" s="16" t="s">
        <v>22</v>
      </c>
      <c r="E15" s="16" t="s">
        <v>23</v>
      </c>
      <c r="F15" s="16" t="s">
        <v>26</v>
      </c>
      <c r="G15" s="40">
        <f>106788-6842-7225+5174.6+2677.23</f>
        <v>100572.83</v>
      </c>
      <c r="H15" s="32">
        <v>115789.51</v>
      </c>
      <c r="I15" s="32">
        <v>106727</v>
      </c>
      <c r="J15" s="32">
        <v>115789.51</v>
      </c>
      <c r="K15" s="32">
        <v>431027.02</v>
      </c>
      <c r="L15" s="26"/>
      <c r="M15" s="30" t="s">
        <v>20</v>
      </c>
    </row>
    <row r="16" spans="1:13" ht="15" customHeight="1" x14ac:dyDescent="0.3">
      <c r="A16" s="7" t="s">
        <v>12</v>
      </c>
      <c r="B16" s="28"/>
      <c r="C16" s="4"/>
      <c r="D16" s="3"/>
      <c r="E16" s="3"/>
      <c r="F16" s="4"/>
      <c r="G16" s="5"/>
      <c r="H16" s="5"/>
      <c r="I16" s="5"/>
      <c r="J16" s="5"/>
      <c r="K16" s="5"/>
      <c r="L16" s="27"/>
      <c r="M16" s="25"/>
    </row>
    <row r="17" spans="1:13" ht="15.75" customHeight="1" x14ac:dyDescent="0.3">
      <c r="A17" s="7" t="s">
        <v>5</v>
      </c>
      <c r="B17" s="28"/>
      <c r="C17" s="3" t="s">
        <v>21</v>
      </c>
      <c r="D17" s="3" t="s">
        <v>22</v>
      </c>
      <c r="E17" s="3" t="s">
        <v>23</v>
      </c>
      <c r="F17" s="4"/>
      <c r="G17" s="38">
        <f>SUM(G13:G16)</f>
        <v>1925067.1800000002</v>
      </c>
      <c r="H17" s="39">
        <v>2097806.7400000002</v>
      </c>
      <c r="I17" s="39">
        <v>2182407.17</v>
      </c>
      <c r="J17" s="39">
        <v>2170971.2799999998</v>
      </c>
      <c r="K17" s="39">
        <v>8376252.3700000001</v>
      </c>
      <c r="L17" s="27"/>
      <c r="M17" s="25"/>
    </row>
    <row r="18" spans="1:13" ht="39" customHeight="1" x14ac:dyDescent="0.3">
      <c r="A18" s="79"/>
      <c r="B18" s="79"/>
      <c r="C18" s="80"/>
      <c r="D18" s="80"/>
      <c r="E18" s="33"/>
      <c r="F18" s="34"/>
      <c r="G18" s="34"/>
      <c r="H18" s="78"/>
      <c r="I18" s="78"/>
      <c r="J18" s="78"/>
      <c r="K18" s="78"/>
      <c r="L18" s="35"/>
      <c r="M18" s="36"/>
    </row>
    <row r="19" spans="1:13" ht="14.25" customHeight="1" x14ac:dyDescent="0.3">
      <c r="A19" s="35"/>
      <c r="B19" s="35"/>
      <c r="C19" s="35"/>
      <c r="D19" s="35"/>
      <c r="E19" s="37"/>
      <c r="F19" s="35"/>
      <c r="G19" s="35"/>
      <c r="H19" s="35"/>
      <c r="I19" s="35"/>
      <c r="J19" s="35"/>
      <c r="K19" s="35"/>
      <c r="L19" s="35"/>
      <c r="M19" s="35"/>
    </row>
    <row r="25" spans="1:13" x14ac:dyDescent="0.3">
      <c r="A25" s="6"/>
      <c r="B25" s="6"/>
      <c r="C25" s="6"/>
      <c r="D25" s="6"/>
      <c r="E25" s="17"/>
      <c r="F25" s="6"/>
      <c r="G25" s="6"/>
      <c r="H25" s="6"/>
      <c r="I25" s="6"/>
      <c r="J25" s="6"/>
      <c r="K25" s="6"/>
    </row>
    <row r="26" spans="1:13" x14ac:dyDescent="0.3">
      <c r="A26" s="6"/>
      <c r="B26" s="6"/>
      <c r="C26" s="6"/>
      <c r="D26" s="6"/>
      <c r="E26" s="17"/>
      <c r="F26" s="6"/>
      <c r="G26" s="6"/>
      <c r="H26" s="6"/>
      <c r="I26" s="6"/>
      <c r="J26" s="6"/>
      <c r="K26" s="6"/>
    </row>
    <row r="27" spans="1:13" x14ac:dyDescent="0.3">
      <c r="A27" s="6"/>
      <c r="B27" s="6"/>
      <c r="C27" s="6"/>
      <c r="D27" s="6"/>
      <c r="E27" s="17"/>
      <c r="F27" s="6"/>
      <c r="G27" s="6"/>
      <c r="H27" s="6"/>
      <c r="I27" s="6"/>
      <c r="J27" s="6"/>
      <c r="K27" s="6"/>
    </row>
    <row r="28" spans="1:13" ht="18" x14ac:dyDescent="0.35">
      <c r="A28" s="1"/>
      <c r="I28" s="1"/>
      <c r="J28" s="1"/>
    </row>
  </sheetData>
  <mergeCells count="13">
    <mergeCell ref="A12:D12"/>
    <mergeCell ref="H18:K18"/>
    <mergeCell ref="A18:D18"/>
    <mergeCell ref="H1:M4"/>
    <mergeCell ref="A7:A8"/>
    <mergeCell ref="B7:B8"/>
    <mergeCell ref="C7:F7"/>
    <mergeCell ref="G7:K7"/>
    <mergeCell ref="B9:K9"/>
    <mergeCell ref="B10:K10"/>
    <mergeCell ref="B11:K11"/>
    <mergeCell ref="A5:M6"/>
    <mergeCell ref="M7:M8"/>
  </mergeCells>
  <phoneticPr fontId="8" type="noConversion"/>
  <pageMargins left="0.25" right="0.25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view="pageBreakPreview" topLeftCell="B1" zoomScale="86" zoomScaleNormal="100" zoomScaleSheetLayoutView="86" workbookViewId="0">
      <selection activeCell="M1" sqref="M1:O2"/>
    </sheetView>
  </sheetViews>
  <sheetFormatPr defaultColWidth="9.109375" defaultRowHeight="13.2" x14ac:dyDescent="0.25"/>
  <cols>
    <col min="1" max="2" width="20.6640625" style="45" customWidth="1"/>
    <col min="3" max="4" width="8.109375" style="45" customWidth="1"/>
    <col min="5" max="5" width="11.33203125" style="46" customWidth="1"/>
    <col min="6" max="6" width="6.33203125" style="45" customWidth="1"/>
    <col min="7" max="7" width="13.5546875" style="45" customWidth="1"/>
    <col min="8" max="9" width="13.6640625" style="45" customWidth="1"/>
    <col min="10" max="12" width="13.44140625" style="45" customWidth="1"/>
    <col min="13" max="13" width="14.88671875" style="45" customWidth="1"/>
    <col min="14" max="14" width="9.109375" style="45" hidden="1" customWidth="1"/>
    <col min="15" max="15" width="25" style="45" customWidth="1"/>
    <col min="16" max="16384" width="9.109375" style="45"/>
  </cols>
  <sheetData>
    <row r="1" spans="1:15" x14ac:dyDescent="0.25">
      <c r="M1" s="116" t="s">
        <v>63</v>
      </c>
      <c r="N1" s="117"/>
      <c r="O1" s="117"/>
    </row>
    <row r="2" spans="1:15" ht="49.5" customHeight="1" x14ac:dyDescent="0.25">
      <c r="M2" s="117"/>
      <c r="N2" s="117"/>
      <c r="O2" s="117"/>
    </row>
    <row r="3" spans="1:15" ht="6" customHeight="1" x14ac:dyDescent="0.25"/>
    <row r="4" spans="1:15" ht="17.25" customHeight="1" x14ac:dyDescent="0.25">
      <c r="E4" s="47"/>
      <c r="F4" s="48"/>
      <c r="G4" s="48"/>
      <c r="H4" s="49"/>
      <c r="I4" s="49"/>
      <c r="J4" s="49"/>
      <c r="K4" s="49"/>
      <c r="L4" s="49"/>
      <c r="M4" s="119" t="s">
        <v>39</v>
      </c>
      <c r="N4" s="119"/>
      <c r="O4" s="119"/>
    </row>
    <row r="5" spans="1:15" ht="1.5" customHeight="1" x14ac:dyDescent="0.25">
      <c r="A5" s="50"/>
      <c r="B5" s="50"/>
      <c r="D5" s="51"/>
      <c r="E5" s="47" t="s">
        <v>10</v>
      </c>
      <c r="F5" s="48"/>
      <c r="G5" s="48"/>
      <c r="H5" s="49"/>
      <c r="I5" s="49"/>
      <c r="J5" s="49"/>
      <c r="K5" s="49"/>
      <c r="L5" s="49"/>
      <c r="M5" s="49"/>
      <c r="N5" s="49"/>
      <c r="O5" s="49"/>
    </row>
    <row r="6" spans="1:15" ht="72.75" customHeight="1" x14ac:dyDescent="0.25">
      <c r="D6" s="51"/>
      <c r="E6" s="47"/>
      <c r="F6" s="48"/>
      <c r="G6" s="48"/>
      <c r="H6" s="49"/>
      <c r="I6" s="49"/>
      <c r="J6" s="49"/>
      <c r="K6" s="49"/>
      <c r="L6" s="49"/>
      <c r="M6" s="119" t="s">
        <v>40</v>
      </c>
      <c r="N6" s="119"/>
      <c r="O6" s="119"/>
    </row>
    <row r="7" spans="1:15" ht="1.5" customHeight="1" x14ac:dyDescent="0.25">
      <c r="D7" s="51"/>
      <c r="E7" s="47"/>
      <c r="F7" s="48"/>
      <c r="G7" s="48"/>
      <c r="H7" s="49"/>
      <c r="I7" s="49"/>
      <c r="J7" s="49"/>
      <c r="K7" s="49"/>
      <c r="L7" s="49"/>
      <c r="M7" s="49"/>
      <c r="N7" s="49"/>
      <c r="O7" s="49"/>
    </row>
    <row r="8" spans="1:15" ht="15" hidden="1" customHeight="1" x14ac:dyDescent="0.25">
      <c r="D8" s="51"/>
      <c r="E8" s="47"/>
      <c r="F8" s="48"/>
      <c r="G8" s="48"/>
      <c r="H8" s="118"/>
      <c r="I8" s="118"/>
      <c r="J8" s="118"/>
      <c r="K8" s="118"/>
      <c r="L8" s="118"/>
      <c r="M8" s="118"/>
      <c r="N8" s="118"/>
      <c r="O8" s="118"/>
    </row>
    <row r="9" spans="1:15" ht="15" customHeight="1" x14ac:dyDescent="0.25">
      <c r="D9" s="51"/>
      <c r="E9" s="47"/>
      <c r="F9" s="48"/>
      <c r="G9" s="48"/>
      <c r="H9" s="118"/>
      <c r="I9" s="118"/>
      <c r="J9" s="118"/>
      <c r="K9" s="118"/>
      <c r="L9" s="118"/>
      <c r="M9" s="118"/>
      <c r="N9" s="118"/>
      <c r="O9" s="118"/>
    </row>
    <row r="10" spans="1:15" ht="27.75" customHeight="1" x14ac:dyDescent="0.25">
      <c r="A10" s="106" t="s">
        <v>13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</row>
    <row r="11" spans="1:15" ht="2.25" customHeight="1" x14ac:dyDescent="0.25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</row>
    <row r="12" spans="1:15" ht="40.5" customHeight="1" x14ac:dyDescent="0.25">
      <c r="A12" s="108" t="s">
        <v>34</v>
      </c>
      <c r="B12" s="108" t="s">
        <v>35</v>
      </c>
      <c r="C12" s="110" t="s">
        <v>8</v>
      </c>
      <c r="D12" s="111"/>
      <c r="E12" s="111"/>
      <c r="F12" s="112"/>
      <c r="G12" s="113" t="s">
        <v>27</v>
      </c>
      <c r="H12" s="114"/>
      <c r="I12" s="114"/>
      <c r="J12" s="114"/>
      <c r="K12" s="114"/>
      <c r="L12" s="114"/>
      <c r="M12" s="115"/>
      <c r="O12" s="108" t="s">
        <v>14</v>
      </c>
    </row>
    <row r="13" spans="1:15" ht="44.25" customHeight="1" x14ac:dyDescent="0.25">
      <c r="A13" s="109"/>
      <c r="B13" s="109"/>
      <c r="C13" s="41" t="s">
        <v>1</v>
      </c>
      <c r="D13" s="42" t="s">
        <v>9</v>
      </c>
      <c r="E13" s="41" t="s">
        <v>2</v>
      </c>
      <c r="F13" s="41" t="s">
        <v>3</v>
      </c>
      <c r="G13" s="42">
        <v>2014</v>
      </c>
      <c r="H13" s="42">
        <v>2015</v>
      </c>
      <c r="I13" s="42">
        <v>2016</v>
      </c>
      <c r="J13" s="42">
        <v>2017</v>
      </c>
      <c r="K13" s="42">
        <v>2018</v>
      </c>
      <c r="L13" s="42">
        <v>2019</v>
      </c>
      <c r="M13" s="42" t="s">
        <v>4</v>
      </c>
      <c r="N13" s="52" t="s">
        <v>6</v>
      </c>
      <c r="O13" s="109"/>
    </row>
    <row r="14" spans="1:15" ht="30" customHeight="1" x14ac:dyDescent="0.25">
      <c r="A14" s="43" t="s">
        <v>7</v>
      </c>
      <c r="B14" s="99" t="s">
        <v>33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53"/>
      <c r="O14" s="54"/>
    </row>
    <row r="15" spans="1:15" ht="43.5" customHeight="1" x14ac:dyDescent="0.25">
      <c r="A15" s="99" t="s">
        <v>18</v>
      </c>
      <c r="B15" s="100"/>
      <c r="C15" s="101"/>
      <c r="D15" s="102"/>
      <c r="E15" s="55"/>
      <c r="F15" s="55"/>
      <c r="G15" s="56"/>
      <c r="H15" s="56"/>
      <c r="I15" s="56"/>
      <c r="J15" s="56"/>
      <c r="K15" s="56"/>
      <c r="L15" s="56"/>
      <c r="M15" s="56"/>
      <c r="N15" s="57"/>
      <c r="O15" s="58"/>
    </row>
    <row r="16" spans="1:15" ht="51.75" customHeight="1" x14ac:dyDescent="0.25">
      <c r="A16" s="44" t="s">
        <v>19</v>
      </c>
      <c r="B16" s="44" t="s">
        <v>36</v>
      </c>
      <c r="C16" s="59" t="s">
        <v>21</v>
      </c>
      <c r="D16" s="59" t="s">
        <v>22</v>
      </c>
      <c r="E16" s="59" t="s">
        <v>31</v>
      </c>
      <c r="F16" s="59" t="s">
        <v>24</v>
      </c>
      <c r="G16" s="60">
        <v>1402038.06</v>
      </c>
      <c r="H16" s="61">
        <v>1377147.44</v>
      </c>
      <c r="I16" s="61">
        <v>1425699.97</v>
      </c>
      <c r="J16" s="61">
        <v>1701100</v>
      </c>
      <c r="K16" s="61">
        <v>1701100</v>
      </c>
      <c r="L16" s="61">
        <v>1701100</v>
      </c>
      <c r="M16" s="61">
        <v>9308185.4700000007</v>
      </c>
      <c r="N16" s="62">
        <v>221</v>
      </c>
      <c r="O16" s="44" t="s">
        <v>20</v>
      </c>
    </row>
    <row r="17" spans="1:15" ht="51.75" customHeight="1" x14ac:dyDescent="0.25">
      <c r="A17" s="44" t="s">
        <v>19</v>
      </c>
      <c r="B17" s="44" t="s">
        <v>36</v>
      </c>
      <c r="C17" s="59" t="s">
        <v>21</v>
      </c>
      <c r="D17" s="59" t="s">
        <v>22</v>
      </c>
      <c r="E17" s="59" t="s">
        <v>31</v>
      </c>
      <c r="F17" s="59" t="s">
        <v>32</v>
      </c>
      <c r="G17" s="60">
        <v>422456.29</v>
      </c>
      <c r="H17" s="61">
        <v>415898.53</v>
      </c>
      <c r="I17" s="61">
        <v>430561.4</v>
      </c>
      <c r="J17" s="61">
        <v>513700</v>
      </c>
      <c r="K17" s="61">
        <v>513700</v>
      </c>
      <c r="L17" s="61">
        <v>513700</v>
      </c>
      <c r="M17" s="61">
        <v>2810016.22</v>
      </c>
      <c r="N17" s="62">
        <v>221</v>
      </c>
      <c r="O17" s="44" t="s">
        <v>20</v>
      </c>
    </row>
    <row r="18" spans="1:15" ht="82.5" customHeight="1" x14ac:dyDescent="0.25">
      <c r="A18" s="44" t="s">
        <v>42</v>
      </c>
      <c r="B18" s="44" t="s">
        <v>36</v>
      </c>
      <c r="C18" s="63" t="s">
        <v>43</v>
      </c>
      <c r="D18" s="63" t="s">
        <v>44</v>
      </c>
      <c r="E18" s="63" t="s">
        <v>45</v>
      </c>
      <c r="F18" s="63" t="s">
        <v>46</v>
      </c>
      <c r="G18" s="64" t="s">
        <v>47</v>
      </c>
      <c r="H18" s="65">
        <v>0</v>
      </c>
      <c r="I18" s="65" t="s">
        <v>60</v>
      </c>
      <c r="J18" s="65" t="s">
        <v>60</v>
      </c>
      <c r="K18" s="65" t="s">
        <v>60</v>
      </c>
      <c r="L18" s="65" t="s">
        <v>60</v>
      </c>
      <c r="M18" s="65" t="s">
        <v>59</v>
      </c>
      <c r="N18" s="62"/>
      <c r="O18" s="44" t="s">
        <v>20</v>
      </c>
    </row>
    <row r="19" spans="1:15" ht="40.5" customHeight="1" x14ac:dyDescent="0.25">
      <c r="A19" s="44"/>
      <c r="B19" s="44" t="s">
        <v>41</v>
      </c>
      <c r="C19" s="63" t="s">
        <v>48</v>
      </c>
      <c r="D19" s="63" t="s">
        <v>49</v>
      </c>
      <c r="E19" s="63" t="s">
        <v>50</v>
      </c>
      <c r="F19" s="63" t="s">
        <v>51</v>
      </c>
      <c r="G19" s="64" t="s">
        <v>52</v>
      </c>
      <c r="H19" s="65" t="s">
        <v>53</v>
      </c>
      <c r="I19" s="65" t="s">
        <v>54</v>
      </c>
      <c r="J19" s="65" t="s">
        <v>55</v>
      </c>
      <c r="K19" s="65" t="s">
        <v>61</v>
      </c>
      <c r="L19" s="65" t="s">
        <v>62</v>
      </c>
      <c r="M19" s="65" t="s">
        <v>56</v>
      </c>
      <c r="N19" s="62"/>
      <c r="O19" s="44"/>
    </row>
    <row r="20" spans="1:15" ht="51" customHeight="1" x14ac:dyDescent="0.25">
      <c r="A20" s="44" t="s">
        <v>19</v>
      </c>
      <c r="B20" s="43" t="s">
        <v>36</v>
      </c>
      <c r="C20" s="59" t="s">
        <v>21</v>
      </c>
      <c r="D20" s="59" t="s">
        <v>22</v>
      </c>
      <c r="E20" s="59" t="s">
        <v>37</v>
      </c>
      <c r="F20" s="59" t="s">
        <v>26</v>
      </c>
      <c r="G20" s="60">
        <v>0</v>
      </c>
      <c r="H20" s="61">
        <v>0</v>
      </c>
      <c r="I20" s="61">
        <v>324800</v>
      </c>
      <c r="J20" s="61">
        <v>0</v>
      </c>
      <c r="K20" s="61">
        <v>0</v>
      </c>
      <c r="L20" s="61">
        <v>0</v>
      </c>
      <c r="M20" s="61">
        <v>324800</v>
      </c>
      <c r="N20" s="62"/>
      <c r="O20" s="66" t="s">
        <v>20</v>
      </c>
    </row>
    <row r="21" spans="1:15" ht="51" customHeight="1" x14ac:dyDescent="0.25">
      <c r="A21" s="44" t="s">
        <v>19</v>
      </c>
      <c r="B21" s="43" t="s">
        <v>36</v>
      </c>
      <c r="C21" s="59" t="s">
        <v>21</v>
      </c>
      <c r="D21" s="59" t="s">
        <v>22</v>
      </c>
      <c r="E21" s="59" t="s">
        <v>37</v>
      </c>
      <c r="F21" s="59" t="s">
        <v>24</v>
      </c>
      <c r="G21" s="60">
        <v>0</v>
      </c>
      <c r="H21" s="61">
        <v>0</v>
      </c>
      <c r="I21" s="61">
        <v>94220.42</v>
      </c>
      <c r="J21" s="61">
        <v>646236.56000000006</v>
      </c>
      <c r="K21" s="61">
        <v>0</v>
      </c>
      <c r="L21" s="61">
        <v>0</v>
      </c>
      <c r="M21" s="61">
        <v>740456.98</v>
      </c>
      <c r="N21" s="62"/>
      <c r="O21" s="66" t="s">
        <v>20</v>
      </c>
    </row>
    <row r="22" spans="1:15" ht="51" customHeight="1" x14ac:dyDescent="0.25">
      <c r="A22" s="44" t="s">
        <v>19</v>
      </c>
      <c r="B22" s="43" t="s">
        <v>36</v>
      </c>
      <c r="C22" s="59" t="s">
        <v>21</v>
      </c>
      <c r="D22" s="59" t="s">
        <v>22</v>
      </c>
      <c r="E22" s="59" t="s">
        <v>37</v>
      </c>
      <c r="F22" s="59" t="s">
        <v>32</v>
      </c>
      <c r="G22" s="60">
        <v>0</v>
      </c>
      <c r="H22" s="61">
        <v>0</v>
      </c>
      <c r="I22" s="61">
        <v>28454.58</v>
      </c>
      <c r="J22" s="61">
        <v>195163.44</v>
      </c>
      <c r="K22" s="61">
        <v>0</v>
      </c>
      <c r="L22" s="61">
        <v>0</v>
      </c>
      <c r="M22" s="61">
        <v>223618.02</v>
      </c>
      <c r="N22" s="62"/>
      <c r="O22" s="66" t="s">
        <v>20</v>
      </c>
    </row>
    <row r="23" spans="1:15" ht="51" customHeight="1" x14ac:dyDescent="0.25">
      <c r="A23" s="44" t="s">
        <v>19</v>
      </c>
      <c r="B23" s="43" t="s">
        <v>36</v>
      </c>
      <c r="C23" s="59" t="s">
        <v>21</v>
      </c>
      <c r="D23" s="59" t="s">
        <v>22</v>
      </c>
      <c r="E23" s="59" t="s">
        <v>38</v>
      </c>
      <c r="F23" s="59" t="s">
        <v>24</v>
      </c>
      <c r="G23" s="60">
        <v>0</v>
      </c>
      <c r="H23" s="61">
        <v>0</v>
      </c>
      <c r="I23" s="61">
        <v>323.04000000000002</v>
      </c>
      <c r="J23" s="61">
        <v>0</v>
      </c>
      <c r="K23" s="61">
        <v>0</v>
      </c>
      <c r="L23" s="61">
        <v>0</v>
      </c>
      <c r="M23" s="61">
        <v>323.04000000000002</v>
      </c>
      <c r="N23" s="62"/>
      <c r="O23" s="66" t="s">
        <v>20</v>
      </c>
    </row>
    <row r="24" spans="1:15" ht="51" customHeight="1" x14ac:dyDescent="0.25">
      <c r="A24" s="44" t="s">
        <v>19</v>
      </c>
      <c r="B24" s="43" t="s">
        <v>36</v>
      </c>
      <c r="C24" s="59" t="s">
        <v>21</v>
      </c>
      <c r="D24" s="59" t="s">
        <v>22</v>
      </c>
      <c r="E24" s="59" t="s">
        <v>38</v>
      </c>
      <c r="F24" s="59" t="s">
        <v>32</v>
      </c>
      <c r="G24" s="60">
        <v>0</v>
      </c>
      <c r="H24" s="61">
        <v>0</v>
      </c>
      <c r="I24" s="61">
        <v>97.56</v>
      </c>
      <c r="J24" s="61">
        <v>0</v>
      </c>
      <c r="K24" s="61">
        <v>0</v>
      </c>
      <c r="L24" s="61">
        <v>0</v>
      </c>
      <c r="M24" s="61">
        <v>97.56</v>
      </c>
      <c r="N24" s="62"/>
      <c r="O24" s="66" t="s">
        <v>20</v>
      </c>
    </row>
    <row r="25" spans="1:15" ht="51" customHeight="1" x14ac:dyDescent="0.25">
      <c r="A25" s="44" t="s">
        <v>19</v>
      </c>
      <c r="B25" s="43" t="s">
        <v>36</v>
      </c>
      <c r="C25" s="59" t="s">
        <v>21</v>
      </c>
      <c r="D25" s="59" t="s">
        <v>22</v>
      </c>
      <c r="E25" s="59" t="s">
        <v>38</v>
      </c>
      <c r="F25" s="59" t="s">
        <v>26</v>
      </c>
      <c r="G25" s="60">
        <v>0</v>
      </c>
      <c r="H25" s="61">
        <v>0</v>
      </c>
      <c r="I25" s="61">
        <v>649.6</v>
      </c>
      <c r="J25" s="61">
        <v>0</v>
      </c>
      <c r="K25" s="61">
        <v>0</v>
      </c>
      <c r="L25" s="61">
        <v>0</v>
      </c>
      <c r="M25" s="61">
        <v>649.6</v>
      </c>
      <c r="N25" s="62"/>
      <c r="O25" s="66" t="s">
        <v>20</v>
      </c>
    </row>
    <row r="26" spans="1:15" ht="15" customHeight="1" x14ac:dyDescent="0.25">
      <c r="A26" s="43" t="s">
        <v>12</v>
      </c>
      <c r="B26" s="43" t="s">
        <v>5</v>
      </c>
      <c r="C26" s="67"/>
      <c r="D26" s="68"/>
      <c r="E26" s="68"/>
      <c r="F26" s="67"/>
      <c r="G26" s="56"/>
      <c r="H26" s="56"/>
      <c r="I26" s="56"/>
      <c r="J26" s="56"/>
      <c r="K26" s="56"/>
      <c r="L26" s="56"/>
      <c r="M26" s="56"/>
      <c r="N26" s="69"/>
      <c r="O26" s="58"/>
    </row>
    <row r="27" spans="1:15" ht="15.75" customHeight="1" x14ac:dyDescent="0.25">
      <c r="A27" s="43" t="s">
        <v>5</v>
      </c>
      <c r="B27" s="43"/>
      <c r="C27" s="68" t="s">
        <v>21</v>
      </c>
      <c r="D27" s="68" t="s">
        <v>22</v>
      </c>
      <c r="E27" s="68"/>
      <c r="F27" s="67"/>
      <c r="G27" s="70">
        <v>1925067.18</v>
      </c>
      <c r="H27" s="70">
        <v>1889098.97</v>
      </c>
      <c r="I27" s="70">
        <v>2527956.9700000002</v>
      </c>
      <c r="J27" s="68" t="s">
        <v>57</v>
      </c>
      <c r="K27" s="68" t="s">
        <v>58</v>
      </c>
      <c r="L27" s="70">
        <v>2348600</v>
      </c>
      <c r="M27" s="70">
        <v>14604714.15</v>
      </c>
      <c r="N27" s="69"/>
      <c r="O27" s="71"/>
    </row>
    <row r="28" spans="1:15" ht="39" customHeight="1" x14ac:dyDescent="0.25">
      <c r="A28" s="103"/>
      <c r="B28" s="103"/>
      <c r="C28" s="104"/>
      <c r="D28" s="104"/>
      <c r="E28" s="72"/>
      <c r="F28" s="73"/>
      <c r="G28" s="73"/>
      <c r="H28" s="105"/>
      <c r="I28" s="105"/>
      <c r="J28" s="105"/>
      <c r="K28" s="105"/>
      <c r="L28" s="105"/>
      <c r="M28" s="105"/>
    </row>
    <row r="29" spans="1:15" ht="14.25" customHeight="1" x14ac:dyDescent="0.25"/>
    <row r="34" spans="1:13" x14ac:dyDescent="0.25">
      <c r="B34" s="73"/>
    </row>
    <row r="35" spans="1:13" x14ac:dyDescent="0.25">
      <c r="A35" s="73"/>
      <c r="B35" s="73"/>
      <c r="C35" s="73"/>
      <c r="D35" s="73"/>
      <c r="E35" s="72"/>
      <c r="F35" s="73"/>
      <c r="G35" s="73"/>
      <c r="H35" s="73"/>
      <c r="I35" s="73"/>
      <c r="J35" s="73"/>
      <c r="K35" s="73"/>
      <c r="L35" s="73"/>
      <c r="M35" s="73"/>
    </row>
    <row r="36" spans="1:13" x14ac:dyDescent="0.25">
      <c r="A36" s="73"/>
      <c r="B36" s="73"/>
      <c r="C36" s="73"/>
      <c r="D36" s="73"/>
      <c r="E36" s="72"/>
      <c r="F36" s="73"/>
      <c r="G36" s="73"/>
      <c r="H36" s="73"/>
      <c r="I36" s="73"/>
      <c r="J36" s="73"/>
      <c r="K36" s="73"/>
      <c r="L36" s="73"/>
      <c r="M36" s="73"/>
    </row>
    <row r="37" spans="1:13" x14ac:dyDescent="0.25">
      <c r="A37" s="73"/>
      <c r="B37" s="52"/>
      <c r="C37" s="73"/>
      <c r="D37" s="73"/>
      <c r="E37" s="72"/>
      <c r="F37" s="73"/>
      <c r="G37" s="73"/>
      <c r="H37" s="73"/>
      <c r="I37" s="73"/>
      <c r="J37" s="73"/>
      <c r="K37" s="73"/>
      <c r="L37" s="73"/>
      <c r="M37" s="73"/>
    </row>
    <row r="38" spans="1:13" x14ac:dyDescent="0.25">
      <c r="A38" s="52"/>
      <c r="I38" s="52"/>
      <c r="J38" s="52"/>
      <c r="K38" s="52"/>
      <c r="L38" s="52"/>
    </row>
  </sheetData>
  <mergeCells count="14">
    <mergeCell ref="M1:O2"/>
    <mergeCell ref="H8:O9"/>
    <mergeCell ref="M4:O4"/>
    <mergeCell ref="M6:O6"/>
    <mergeCell ref="B14:M14"/>
    <mergeCell ref="A15:D15"/>
    <mergeCell ref="A28:D28"/>
    <mergeCell ref="H28:M28"/>
    <mergeCell ref="A10:O11"/>
    <mergeCell ref="A12:A13"/>
    <mergeCell ref="B12:B13"/>
    <mergeCell ref="C12:F12"/>
    <mergeCell ref="G12:M12"/>
    <mergeCell ref="O12:O13"/>
  </mergeCells>
  <pageMargins left="0.23622047244094491" right="0.23622047244094491" top="0.74803149606299213" bottom="0.74803149606299213" header="0.31496062992125984" footer="0.31496062992125984"/>
  <pageSetup paperSize="9" scale="72" fitToHeight="2" orientation="landscape" r:id="rId1"/>
  <rowBreaks count="1" manualBreakCount="1">
    <brk id="27" min="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меропр. подпрограммы 1</vt:lpstr>
      <vt:lpstr>приложение 2</vt:lpstr>
      <vt:lpstr>'Перечень меропр. подпрограммы 1'!Область_печати</vt:lpstr>
      <vt:lpstr>'приложение 2'!Область_печати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RabekinaNN</cp:lastModifiedBy>
  <cp:lastPrinted>2017-02-21T04:15:09Z</cp:lastPrinted>
  <dcterms:created xsi:type="dcterms:W3CDTF">2013-07-15T06:26:01Z</dcterms:created>
  <dcterms:modified xsi:type="dcterms:W3CDTF">2017-05-18T02:36:23Z</dcterms:modified>
</cp:coreProperties>
</file>