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6" windowWidth="14808" windowHeight="796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Лист1!$A$1:$E$62</definedName>
  </definedNames>
  <calcPr calcId="145621"/>
</workbook>
</file>

<file path=xl/calcChain.xml><?xml version="1.0" encoding="utf-8"?>
<calcChain xmlns="http://schemas.openxmlformats.org/spreadsheetml/2006/main">
  <c r="C19" i="1" l="1"/>
  <c r="D19" i="1" l="1"/>
  <c r="E19" i="1"/>
  <c r="D40" i="1"/>
  <c r="E40" i="1"/>
  <c r="C40" i="1" l="1"/>
  <c r="E16" i="1" l="1"/>
  <c r="D16" i="1"/>
  <c r="C16" i="1"/>
  <c r="C62" i="1" s="1"/>
  <c r="D62" i="1" l="1"/>
  <c r="E62" i="1"/>
</calcChain>
</file>

<file path=xl/sharedStrings.xml><?xml version="1.0" encoding="utf-8"?>
<sst xmlns="http://schemas.openxmlformats.org/spreadsheetml/2006/main" count="108" uniqueCount="106">
  <si>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</si>
  <si>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</si>
  <si>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</si>
  <si>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</si>
  <si>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</si>
  <si>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</si>
  <si>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</si>
  <si>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</si>
  <si>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</si>
  <si>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</si>
  <si>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</si>
  <si>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</si>
  <si>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Сумма на 2019 год</t>
  </si>
  <si>
    <t>1.2.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</si>
  <si>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</si>
  <si>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</si>
  <si>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</si>
  <si>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</si>
  <si>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</si>
  <si>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</si>
  <si>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2.2.</t>
  </si>
  <si>
    <t>2.3.</t>
  </si>
  <si>
    <t>2.4.</t>
  </si>
  <si>
    <t>3.20.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</si>
  <si>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</si>
  <si>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</si>
  <si>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</si>
  <si>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</si>
  <si>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</si>
  <si>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</si>
  <si>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</si>
  <si>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</si>
  <si>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</si>
  <si>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</si>
  <si>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</si>
  <si>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</si>
  <si>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</si>
  <si>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</si>
  <si>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</si>
  <si>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</si>
  <si>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</si>
  <si>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Совета депутатов от 18.12.2018 № 26-256р</t>
  </si>
  <si>
    <t xml:space="preserve">к решению Бородинского городского   </t>
  </si>
  <si>
    <t xml:space="preserve">депутатов "О бюджете города Бородино на   </t>
  </si>
  <si>
    <t xml:space="preserve">"О внесении изменений и дополнений  
в решение Бородинского городского Совета  </t>
  </si>
  <si>
    <t xml:space="preserve">2019 год и плановый период 2020-2021 годов"  </t>
  </si>
  <si>
    <t>2.5.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</si>
  <si>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</si>
  <si>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</si>
  <si>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</si>
  <si>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</si>
  <si>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</si>
  <si>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</si>
  <si>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</si>
  <si>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</si>
  <si>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</si>
  <si>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</si>
  <si>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</si>
  <si>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</si>
  <si>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</si>
  <si>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</si>
  <si>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</si>
  <si>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</si>
  <si>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</si>
  <si>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</si>
  <si>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</si>
  <si>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</si>
  <si>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</si>
  <si>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</si>
  <si>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</si>
  <si>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</si>
  <si>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</si>
  <si>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</si>
  <si>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</si>
  <si>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</si>
  <si>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</si>
  <si>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</si>
  <si>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</si>
  <si>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</si>
  <si>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</si>
  <si>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</si>
  <si>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</si>
  <si>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</si>
  <si>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</si>
  <si>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</si>
  <si>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</si>
  <si>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</si>
  <si>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</si>
  <si>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</si>
  <si>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</si>
  <si>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</si>
  <si>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3.19.</t>
  </si>
  <si>
    <t>2.15.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</si>
  <si>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</si>
  <si>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2.16.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</si>
  <si>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граждан"! Государственной программы Красноярского края "Создание условий для обеспечения доступным и комфортным жильем граждан"</t>
  </si>
  <si>
    <t>2.17.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</si>
  <si>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</si>
  <si>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2.18.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</si>
  <si>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</si>
  <si>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Приложение 7</t>
  </si>
  <si>
    <t>2.19.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</si>
  <si>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</si>
  <si>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2.20.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</si>
  <si>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</si>
  <si>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Совета депутатов от 12.04.2019  № 29-279р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</si>
</sst>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1" fillId="2" borderId="0" xfId="0" applyFont="1" applyFill="1"/>
    <xf numFmtId="0" fontId="1" fillId="0" borderId="0" xfId="0" applyFont="1"/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justify" vertical="top"/>
    </xf>
    <xf numFmtId="164" fontId="7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8" fillId="0" borderId="0" xfId="0" applyFont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7" fillId="0" borderId="0" xfId="0" applyFont="1" applyFill="1"/>
    <xf numFmtId="0" fontId="7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3" fontId="7" fillId="0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/>
    <xf numFmtId="0" fontId="9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55"/>
  <sheetViews>
    <sheetView tabSelected="1" view="pageBreakPreview" zoomScale="90" zoomScaleNormal="90" zoomScaleSheetLayoutView="90" workbookViewId="0">
      <selection activeCell="A13" sqref="A13:E13"/>
    </sheetView>
  </sheetViews>
  <sheetFormatPr defaultColWidth="9.109375" defaultRowHeight="15.6" x14ac:dyDescent="0.3"/>
  <cols>
    <col min="1" max="1" width="9.109375" style="1"/>
    <col min="2" max="2" width="69.5546875" style="2" customWidth="1"/>
    <col min="3" max="3" width="23.88671875" style="1" customWidth="1"/>
    <col min="4" max="4" width="24.33203125" style="1" customWidth="1"/>
    <col min="5" max="5" width="21.44140625" style="1" customWidth="1"/>
    <col min="6" max="16384" width="9.109375" style="1"/>
  </cols>
  <sheetData>
    <row r="1" spans="1:142" s="8" customFormat="1" x14ac:dyDescent="0.3">
      <c r="A1" s="13"/>
      <c r="B1" s="14"/>
      <c r="C1" s="13"/>
      <c r="D1" s="17" t="s">
        <v>100</v>
      </c>
      <c r="E1" s="17"/>
    </row>
    <row r="2" spans="1:142" s="8" customFormat="1" x14ac:dyDescent="0.3">
      <c r="A2" s="13"/>
      <c r="B2" s="14"/>
      <c r="C2" s="13"/>
      <c r="D2" s="17" t="s">
        <v>42</v>
      </c>
      <c r="E2" s="17"/>
    </row>
    <row r="3" spans="1:142" s="8" customFormat="1" x14ac:dyDescent="0.3">
      <c r="A3" s="13"/>
      <c r="B3" s="14"/>
      <c r="C3" s="13"/>
      <c r="D3" s="17" t="s">
        <v>105</v>
      </c>
      <c r="E3" s="17"/>
    </row>
    <row r="4" spans="1:142" s="8" customFormat="1" x14ac:dyDescent="0.3">
      <c r="A4" s="13"/>
      <c r="B4" s="14"/>
      <c r="C4" s="13"/>
      <c r="D4" s="34" t="s">
        <v>44</v>
      </c>
      <c r="E4" s="34"/>
    </row>
    <row r="5" spans="1:142" s="8" customFormat="1" x14ac:dyDescent="0.3">
      <c r="A5" s="13"/>
      <c r="B5" s="14"/>
      <c r="C5" s="13"/>
      <c r="D5" s="17" t="s">
        <v>43</v>
      </c>
      <c r="E5" s="17"/>
    </row>
    <row r="6" spans="1:142" s="8" customFormat="1" x14ac:dyDescent="0.3">
      <c r="A6" s="13"/>
      <c r="B6" s="14"/>
      <c r="C6" s="13"/>
      <c r="D6" s="17" t="s">
        <v>45</v>
      </c>
      <c r="E6" s="17"/>
    </row>
    <row r="7" spans="1:142" s="8" customFormat="1" x14ac:dyDescent="0.3">
      <c r="A7" s="13"/>
      <c r="B7" s="14"/>
      <c r="C7" s="13"/>
      <c r="D7" s="17"/>
      <c r="E7" s="17"/>
    </row>
    <row r="8" spans="1:142" x14ac:dyDescent="0.3">
      <c r="A8" s="13"/>
      <c r="B8" s="14"/>
      <c r="C8" s="13"/>
      <c r="D8" s="18" t="s">
        <v>10</v>
      </c>
      <c r="E8" s="18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</row>
    <row r="9" spans="1:142" x14ac:dyDescent="0.3">
      <c r="A9" s="13"/>
      <c r="B9" s="14"/>
      <c r="C9" s="13"/>
      <c r="D9" s="19" t="s">
        <v>11</v>
      </c>
      <c r="E9" s="19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</row>
    <row r="10" spans="1:142" x14ac:dyDescent="0.3">
      <c r="A10" s="13"/>
      <c r="B10" s="14"/>
      <c r="C10" s="13"/>
      <c r="D10" s="20" t="s">
        <v>41</v>
      </c>
      <c r="E10" s="20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</row>
    <row r="11" spans="1:142" x14ac:dyDescent="0.3">
      <c r="A11" s="13"/>
      <c r="B11" s="14"/>
      <c r="C11" s="13"/>
      <c r="D11" s="18" t="s">
        <v>15</v>
      </c>
      <c r="E11" s="18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</row>
    <row r="12" spans="1:142" x14ac:dyDescent="0.3">
      <c r="A12" s="13"/>
      <c r="B12" s="14"/>
      <c r="C12" s="13"/>
      <c r="D12" s="18" t="s">
        <v>16</v>
      </c>
      <c r="E12" s="18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</row>
    <row r="13" spans="1:142" ht="24" customHeight="1" x14ac:dyDescent="0.3">
      <c r="A13" s="33" t="s">
        <v>17</v>
      </c>
      <c r="B13" s="33"/>
      <c r="C13" s="33"/>
      <c r="D13" s="33"/>
      <c r="E13" s="3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</row>
    <row r="14" spans="1:142" x14ac:dyDescent="0.3">
      <c r="A14" s="21"/>
      <c r="B14" s="22"/>
      <c r="C14" s="21"/>
      <c r="D14" s="21"/>
      <c r="E14" s="23" t="s">
        <v>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</row>
    <row r="15" spans="1:142" x14ac:dyDescent="0.3">
      <c r="A15" s="10" t="s">
        <v>0</v>
      </c>
      <c r="B15" s="24" t="s">
        <v>1</v>
      </c>
      <c r="C15" s="25" t="s">
        <v>12</v>
      </c>
      <c r="D15" s="25" t="s">
        <v>14</v>
      </c>
      <c r="E15" s="25" t="s">
        <v>18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</row>
    <row r="16" spans="1:142" s="4" customFormat="1" x14ac:dyDescent="0.3">
      <c r="A16" s="28">
        <v>1</v>
      </c>
      <c r="B16" s="29" t="s">
        <v>2</v>
      </c>
      <c r="C16" s="30">
        <f>C17+C18</f>
        <v>61845800</v>
      </c>
      <c r="D16" s="30">
        <f>D17+D18</f>
        <v>61845800</v>
      </c>
      <c r="E16" s="30">
        <f>E17+E18</f>
        <v>61465100</v>
      </c>
    </row>
    <row r="17" spans="1:142" ht="90" x14ac:dyDescent="0.3">
      <c r="A17" s="10" t="s">
        <v>3</v>
      </c>
      <c r="B17" s="26" t="s">
        <v>55</v>
      </c>
      <c r="C17" s="11">
        <v>1903600</v>
      </c>
      <c r="D17" s="11">
        <v>1903600</v>
      </c>
      <c r="E17" s="11">
        <v>1522900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</row>
    <row r="18" spans="1:142" s="8" customFormat="1" ht="90" x14ac:dyDescent="0.3">
      <c r="A18" s="10" t="s">
        <v>13</v>
      </c>
      <c r="B18" s="26" t="s">
        <v>56</v>
      </c>
      <c r="C18" s="11">
        <v>59942200</v>
      </c>
      <c r="D18" s="11">
        <v>59942200</v>
      </c>
      <c r="E18" s="11">
        <v>59942200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</row>
    <row r="19" spans="1:142" s="4" customFormat="1" x14ac:dyDescent="0.3">
      <c r="A19" s="28">
        <v>2</v>
      </c>
      <c r="B19" s="29" t="s">
        <v>4</v>
      </c>
      <c r="C19" s="31">
        <f>C20+C21+C22+C23+C24+C25+C26+C27+C28+C29+C30+C31+C32+C33+C34+C35+C36+C37+C38+C39</f>
        <v>174236848</v>
      </c>
      <c r="D19" s="31">
        <f t="shared" ref="D19:E19" si="0">D20+D21+D22+D23+D24+D25+D26+D27+D28+D29+D30+D31+D32+D33</f>
        <v>66715000</v>
      </c>
      <c r="E19" s="31">
        <f t="shared" si="0"/>
        <v>67033400</v>
      </c>
    </row>
    <row r="20" spans="1:142" ht="120" x14ac:dyDescent="0.3">
      <c r="A20" s="10" t="s">
        <v>5</v>
      </c>
      <c r="B20" s="26" t="s">
        <v>60</v>
      </c>
      <c r="C20" s="11">
        <v>59942200</v>
      </c>
      <c r="D20" s="11">
        <v>59942200</v>
      </c>
      <c r="E20" s="11">
        <v>59942200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</row>
    <row r="21" spans="1:142" ht="120" x14ac:dyDescent="0.3">
      <c r="A21" s="10" t="s">
        <v>20</v>
      </c>
      <c r="B21" s="26" t="s">
        <v>49</v>
      </c>
      <c r="C21" s="12">
        <v>54900</v>
      </c>
      <c r="D21" s="12">
        <v>54900</v>
      </c>
      <c r="E21" s="12">
        <v>54900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</row>
    <row r="22" spans="1:142" ht="60" x14ac:dyDescent="0.3">
      <c r="A22" s="10" t="s">
        <v>21</v>
      </c>
      <c r="B22" s="16" t="s">
        <v>19</v>
      </c>
      <c r="C22" s="12">
        <v>244300</v>
      </c>
      <c r="D22" s="12">
        <v>244300</v>
      </c>
      <c r="E22" s="12">
        <v>244300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</row>
    <row r="23" spans="1:142" ht="195" x14ac:dyDescent="0.3">
      <c r="A23" s="10" t="s">
        <v>22</v>
      </c>
      <c r="B23" s="9" t="s">
        <v>51</v>
      </c>
      <c r="C23" s="12">
        <v>412100</v>
      </c>
      <c r="D23" s="12">
        <v>412100</v>
      </c>
      <c r="E23" s="12">
        <v>412100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</row>
    <row r="24" spans="1:142" s="8" customFormat="1" ht="60" x14ac:dyDescent="0.3">
      <c r="A24" s="10" t="s">
        <v>46</v>
      </c>
      <c r="B24" s="26" t="s">
        <v>47</v>
      </c>
      <c r="C24" s="12">
        <v>5900</v>
      </c>
      <c r="D24" s="12"/>
      <c r="E24" s="1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</row>
    <row r="25" spans="1:142" s="8" customFormat="1" ht="60" x14ac:dyDescent="0.3">
      <c r="A25" s="10" t="s">
        <v>61</v>
      </c>
      <c r="B25" s="26" t="s">
        <v>47</v>
      </c>
      <c r="C25" s="12">
        <v>2200</v>
      </c>
      <c r="D25" s="12"/>
      <c r="E25" s="1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</row>
    <row r="26" spans="1:142" s="8" customFormat="1" ht="135" x14ac:dyDescent="0.3">
      <c r="A26" s="10" t="s">
        <v>62</v>
      </c>
      <c r="B26" s="26" t="s">
        <v>48</v>
      </c>
      <c r="C26" s="12">
        <v>10000</v>
      </c>
      <c r="D26" s="12">
        <v>9000</v>
      </c>
      <c r="E26" s="12">
        <v>93000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</row>
    <row r="27" spans="1:142" s="8" customFormat="1" ht="90" x14ac:dyDescent="0.3">
      <c r="A27" s="10" t="s">
        <v>63</v>
      </c>
      <c r="B27" s="26" t="s">
        <v>50</v>
      </c>
      <c r="C27" s="12">
        <v>35600</v>
      </c>
      <c r="D27" s="12">
        <v>41500</v>
      </c>
      <c r="E27" s="12">
        <v>41500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</row>
    <row r="28" spans="1:142" s="8" customFormat="1" ht="120" x14ac:dyDescent="0.3">
      <c r="A28" s="10" t="s">
        <v>64</v>
      </c>
      <c r="B28" s="26" t="s">
        <v>52</v>
      </c>
      <c r="C28" s="12">
        <v>13500000</v>
      </c>
      <c r="D28" s="12"/>
      <c r="E28" s="1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</row>
    <row r="29" spans="1:142" s="8" customFormat="1" ht="90" x14ac:dyDescent="0.3">
      <c r="A29" s="10" t="s">
        <v>65</v>
      </c>
      <c r="B29" s="26" t="s">
        <v>53</v>
      </c>
      <c r="C29" s="12">
        <v>1447400</v>
      </c>
      <c r="D29" s="12"/>
      <c r="E29" s="1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</row>
    <row r="30" spans="1:142" s="8" customFormat="1" ht="90" x14ac:dyDescent="0.3">
      <c r="A30" s="10" t="s">
        <v>66</v>
      </c>
      <c r="B30" s="26" t="s">
        <v>54</v>
      </c>
      <c r="C30" s="12">
        <v>5785400</v>
      </c>
      <c r="D30" s="12">
        <v>6011000</v>
      </c>
      <c r="E30" s="12">
        <v>6245400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</row>
    <row r="31" spans="1:142" s="8" customFormat="1" ht="90" x14ac:dyDescent="0.3">
      <c r="A31" s="10" t="s">
        <v>67</v>
      </c>
      <c r="B31" s="26" t="s">
        <v>57</v>
      </c>
      <c r="C31" s="12">
        <v>11156300</v>
      </c>
      <c r="D31" s="12"/>
      <c r="E31" s="1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</row>
    <row r="32" spans="1:142" s="8" customFormat="1" ht="135" x14ac:dyDescent="0.3">
      <c r="A32" s="10" t="s">
        <v>68</v>
      </c>
      <c r="B32" s="26" t="s">
        <v>58</v>
      </c>
      <c r="C32" s="12">
        <v>1245200</v>
      </c>
      <c r="D32" s="12"/>
      <c r="E32" s="1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</row>
    <row r="33" spans="1:142" s="8" customFormat="1" ht="75" x14ac:dyDescent="0.3">
      <c r="A33" s="10" t="s">
        <v>69</v>
      </c>
      <c r="B33" s="26" t="s">
        <v>59</v>
      </c>
      <c r="C33" s="12">
        <v>4643600</v>
      </c>
      <c r="D33" s="12"/>
      <c r="E33" s="1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</row>
    <row r="34" spans="1:142" s="8" customFormat="1" ht="105" x14ac:dyDescent="0.3">
      <c r="A34" s="10" t="s">
        <v>92</v>
      </c>
      <c r="B34" s="26" t="s">
        <v>93</v>
      </c>
      <c r="C34" s="12">
        <v>9350400</v>
      </c>
      <c r="D34" s="12"/>
      <c r="E34" s="1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</row>
    <row r="35" spans="1:142" s="8" customFormat="1" ht="105" x14ac:dyDescent="0.3">
      <c r="A35" s="10" t="s">
        <v>94</v>
      </c>
      <c r="B35" s="26" t="s">
        <v>95</v>
      </c>
      <c r="C35" s="12">
        <v>438048</v>
      </c>
      <c r="D35" s="12"/>
      <c r="E35" s="1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</row>
    <row r="36" spans="1:142" s="8" customFormat="1" ht="90" x14ac:dyDescent="0.3">
      <c r="A36" s="10" t="s">
        <v>96</v>
      </c>
      <c r="B36" s="26" t="s">
        <v>97</v>
      </c>
      <c r="C36" s="12">
        <v>5075100</v>
      </c>
      <c r="D36" s="12"/>
      <c r="E36" s="1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</row>
    <row r="37" spans="1:142" s="8" customFormat="1" ht="105" x14ac:dyDescent="0.3">
      <c r="A37" s="10" t="s">
        <v>98</v>
      </c>
      <c r="B37" s="26" t="s">
        <v>99</v>
      </c>
      <c r="C37" s="12">
        <v>56477100</v>
      </c>
      <c r="D37" s="12"/>
      <c r="E37" s="1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</row>
    <row r="38" spans="1:142" s="8" customFormat="1" ht="120" x14ac:dyDescent="0.3">
      <c r="A38" s="10" t="s">
        <v>101</v>
      </c>
      <c r="B38" s="26" t="s">
        <v>102</v>
      </c>
      <c r="C38" s="12">
        <v>3500000</v>
      </c>
      <c r="D38" s="12"/>
      <c r="E38" s="1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</row>
    <row r="39" spans="1:142" s="8" customFormat="1" ht="90" x14ac:dyDescent="0.3">
      <c r="A39" s="10" t="s">
        <v>103</v>
      </c>
      <c r="B39" s="26" t="s">
        <v>104</v>
      </c>
      <c r="C39" s="12">
        <v>911100</v>
      </c>
      <c r="D39" s="12"/>
      <c r="E39" s="1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</row>
    <row r="40" spans="1:142" s="7" customFormat="1" x14ac:dyDescent="0.3">
      <c r="A40" s="28">
        <v>3</v>
      </c>
      <c r="B40" s="29" t="s">
        <v>6</v>
      </c>
      <c r="C40" s="32">
        <f>C41+C42+C43+C44+C45+C46+C47+C48+C49+C50+C51+C52+C53+C54+C55+C56+C57+C58+C59+C60+C61</f>
        <v>288644900</v>
      </c>
      <c r="D40" s="32">
        <f t="shared" ref="D40:E40" si="1">D41+D42+D43+D44+D45+D46+D47+D48+D49+D50+D51+D52+D53+D54+D55+D56+D57+D58+D59+D60+D61</f>
        <v>284996200</v>
      </c>
      <c r="E40" s="32">
        <f t="shared" si="1"/>
        <v>285010100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</row>
    <row r="41" spans="1:142" ht="60" x14ac:dyDescent="0.3">
      <c r="A41" s="10" t="s">
        <v>7</v>
      </c>
      <c r="B41" s="16" t="s">
        <v>70</v>
      </c>
      <c r="C41" s="12">
        <v>4800</v>
      </c>
      <c r="D41" s="12">
        <v>5100</v>
      </c>
      <c r="E41" s="12">
        <v>5300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</row>
    <row r="42" spans="1:142" ht="180" x14ac:dyDescent="0.3">
      <c r="A42" s="10" t="s">
        <v>7</v>
      </c>
      <c r="B42" s="26" t="s">
        <v>73</v>
      </c>
      <c r="C42" s="12">
        <v>473000</v>
      </c>
      <c r="D42" s="12">
        <v>473000</v>
      </c>
      <c r="E42" s="12">
        <v>473000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</row>
    <row r="43" spans="1:142" ht="135" x14ac:dyDescent="0.3">
      <c r="A43" s="10" t="s">
        <v>38</v>
      </c>
      <c r="B43" s="26" t="s">
        <v>82</v>
      </c>
      <c r="C43" s="12">
        <v>2424800</v>
      </c>
      <c r="D43" s="12">
        <v>2424800</v>
      </c>
      <c r="E43" s="12">
        <v>2424800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</row>
    <row r="44" spans="1:142" ht="240" x14ac:dyDescent="0.3">
      <c r="A44" s="10" t="s">
        <v>37</v>
      </c>
      <c r="B44" s="26" t="s">
        <v>77</v>
      </c>
      <c r="C44" s="12">
        <v>83470600</v>
      </c>
      <c r="D44" s="12">
        <v>82725900</v>
      </c>
      <c r="E44" s="12">
        <v>82725900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</row>
    <row r="45" spans="1:142" ht="240" x14ac:dyDescent="0.3">
      <c r="A45" s="10" t="s">
        <v>39</v>
      </c>
      <c r="B45" s="26" t="s">
        <v>76</v>
      </c>
      <c r="C45" s="12">
        <v>13188900</v>
      </c>
      <c r="D45" s="12">
        <v>12151400</v>
      </c>
      <c r="E45" s="12">
        <v>12151400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</row>
    <row r="46" spans="1:142" ht="135" x14ac:dyDescent="0.3">
      <c r="A46" s="10" t="s">
        <v>36</v>
      </c>
      <c r="B46" s="26" t="s">
        <v>79</v>
      </c>
      <c r="C46" s="12">
        <v>6590500</v>
      </c>
      <c r="D46" s="12">
        <v>6590500</v>
      </c>
      <c r="E46" s="12">
        <v>6590500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</row>
    <row r="47" spans="1:142" ht="240" x14ac:dyDescent="0.3">
      <c r="A47" s="10" t="s">
        <v>34</v>
      </c>
      <c r="B47" s="26" t="s">
        <v>75</v>
      </c>
      <c r="C47" s="12">
        <v>53010300</v>
      </c>
      <c r="D47" s="12">
        <v>52828900</v>
      </c>
      <c r="E47" s="12">
        <v>52828900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</row>
    <row r="48" spans="1:142" ht="240" x14ac:dyDescent="0.3">
      <c r="A48" s="10" t="s">
        <v>33</v>
      </c>
      <c r="B48" s="26" t="s">
        <v>74</v>
      </c>
      <c r="C48" s="12">
        <v>31408900</v>
      </c>
      <c r="D48" s="12">
        <v>29643800</v>
      </c>
      <c r="E48" s="12">
        <v>29643800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</row>
    <row r="49" spans="1:142" ht="135" x14ac:dyDescent="0.3">
      <c r="A49" s="10" t="s">
        <v>35</v>
      </c>
      <c r="B49" s="26" t="s">
        <v>78</v>
      </c>
      <c r="C49" s="12">
        <v>10585600</v>
      </c>
      <c r="D49" s="12">
        <v>11908800</v>
      </c>
      <c r="E49" s="12">
        <v>11908800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</row>
    <row r="50" spans="1:142" ht="135" x14ac:dyDescent="0.3">
      <c r="A50" s="10" t="s">
        <v>32</v>
      </c>
      <c r="B50" s="26" t="s">
        <v>86</v>
      </c>
      <c r="C50" s="12">
        <v>51683800</v>
      </c>
      <c r="D50" s="12">
        <v>50543500</v>
      </c>
      <c r="E50" s="12">
        <v>50543500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</row>
    <row r="51" spans="1:142" ht="120" x14ac:dyDescent="0.3">
      <c r="A51" s="10" t="s">
        <v>31</v>
      </c>
      <c r="B51" s="26" t="s">
        <v>85</v>
      </c>
      <c r="C51" s="12">
        <v>7239400</v>
      </c>
      <c r="D51" s="12">
        <v>7136200</v>
      </c>
      <c r="E51" s="12">
        <v>7136200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</row>
    <row r="52" spans="1:142" ht="120" x14ac:dyDescent="0.3">
      <c r="A52" s="10" t="s">
        <v>30</v>
      </c>
      <c r="B52" s="26" t="s">
        <v>81</v>
      </c>
      <c r="C52" s="12">
        <v>1522500</v>
      </c>
      <c r="D52" s="12">
        <v>1522500</v>
      </c>
      <c r="E52" s="12">
        <v>1522500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</row>
    <row r="53" spans="1:142" ht="105" x14ac:dyDescent="0.3">
      <c r="A53" s="10" t="s">
        <v>29</v>
      </c>
      <c r="B53" s="26" t="s">
        <v>72</v>
      </c>
      <c r="C53" s="12">
        <v>35100</v>
      </c>
      <c r="D53" s="12">
        <v>35100</v>
      </c>
      <c r="E53" s="12">
        <v>35100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</row>
    <row r="54" spans="1:142" ht="120" x14ac:dyDescent="0.3">
      <c r="A54" s="10" t="s">
        <v>28</v>
      </c>
      <c r="B54" s="26" t="s">
        <v>89</v>
      </c>
      <c r="C54" s="12">
        <v>60400</v>
      </c>
      <c r="D54" s="12">
        <v>60400</v>
      </c>
      <c r="E54" s="12">
        <v>60400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</row>
    <row r="55" spans="1:142" ht="120" x14ac:dyDescent="0.3">
      <c r="A55" s="10" t="s">
        <v>27</v>
      </c>
      <c r="B55" s="26" t="s">
        <v>88</v>
      </c>
      <c r="C55" s="12">
        <v>575200</v>
      </c>
      <c r="D55" s="12">
        <v>575200</v>
      </c>
      <c r="E55" s="12">
        <v>575200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</row>
    <row r="56" spans="1:142" ht="75" x14ac:dyDescent="0.3">
      <c r="A56" s="10" t="s">
        <v>26</v>
      </c>
      <c r="B56" s="26" t="s">
        <v>71</v>
      </c>
      <c r="C56" s="12">
        <v>99100</v>
      </c>
      <c r="D56" s="12">
        <v>99100</v>
      </c>
      <c r="E56" s="12">
        <v>99100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</row>
    <row r="57" spans="1:142" ht="105" x14ac:dyDescent="0.3">
      <c r="A57" s="10" t="s">
        <v>25</v>
      </c>
      <c r="B57" s="26" t="s">
        <v>84</v>
      </c>
      <c r="C57" s="12">
        <v>18400</v>
      </c>
      <c r="D57" s="12">
        <v>18400</v>
      </c>
      <c r="E57" s="12">
        <v>18400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</row>
    <row r="58" spans="1:142" ht="135" x14ac:dyDescent="0.3">
      <c r="A58" s="10" t="s">
        <v>40</v>
      </c>
      <c r="B58" s="26" t="s">
        <v>83</v>
      </c>
      <c r="C58" s="12">
        <v>20792900</v>
      </c>
      <c r="D58" s="12">
        <v>20792900</v>
      </c>
      <c r="E58" s="12">
        <v>20792900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</row>
    <row r="59" spans="1:142" s="8" customFormat="1" ht="60" x14ac:dyDescent="0.3">
      <c r="A59" s="10" t="s">
        <v>24</v>
      </c>
      <c r="B59" s="16" t="s">
        <v>87</v>
      </c>
      <c r="C59" s="12">
        <v>1738000</v>
      </c>
      <c r="D59" s="12">
        <v>1738000</v>
      </c>
      <c r="E59" s="12">
        <v>1751700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</row>
    <row r="60" spans="1:142" s="8" customFormat="1" ht="90" x14ac:dyDescent="0.3">
      <c r="A60" s="10" t="s">
        <v>91</v>
      </c>
      <c r="B60" s="26" t="s">
        <v>80</v>
      </c>
      <c r="C60" s="15">
        <v>3295900</v>
      </c>
      <c r="D60" s="15">
        <v>3295900</v>
      </c>
      <c r="E60" s="15">
        <v>3295900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</row>
    <row r="61" spans="1:142" ht="150" x14ac:dyDescent="0.3">
      <c r="A61" s="10" t="s">
        <v>23</v>
      </c>
      <c r="B61" s="26" t="s">
        <v>90</v>
      </c>
      <c r="C61" s="27">
        <v>426800</v>
      </c>
      <c r="D61" s="27">
        <v>426800</v>
      </c>
      <c r="E61" s="27">
        <v>426800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</row>
    <row r="62" spans="1:142" s="4" customFormat="1" x14ac:dyDescent="0.3">
      <c r="A62" s="28"/>
      <c r="B62" s="29" t="s">
        <v>8</v>
      </c>
      <c r="C62" s="31">
        <f>C40+C19+C16</f>
        <v>524727548</v>
      </c>
      <c r="D62" s="31">
        <f>D40+D19+D16</f>
        <v>413557000</v>
      </c>
      <c r="E62" s="31">
        <f>E40+E19+E16</f>
        <v>413508600</v>
      </c>
    </row>
    <row r="63" spans="1:142" x14ac:dyDescent="0.3"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</row>
    <row r="64" spans="1:142" x14ac:dyDescent="0.3"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</row>
    <row r="65" spans="7:142" x14ac:dyDescent="0.3"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</row>
    <row r="66" spans="7:142" x14ac:dyDescent="0.3"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</row>
    <row r="67" spans="7:142" x14ac:dyDescent="0.3"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</row>
    <row r="68" spans="7:142" x14ac:dyDescent="0.3"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</row>
    <row r="69" spans="7:142" x14ac:dyDescent="0.3"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</row>
    <row r="70" spans="7:142" x14ac:dyDescent="0.3"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</row>
    <row r="71" spans="7:142" x14ac:dyDescent="0.3"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</row>
    <row r="72" spans="7:142" x14ac:dyDescent="0.3"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</row>
    <row r="73" spans="7:142" x14ac:dyDescent="0.3"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</row>
    <row r="74" spans="7:142" x14ac:dyDescent="0.3"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</row>
    <row r="75" spans="7:142" x14ac:dyDescent="0.3"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</row>
    <row r="76" spans="7:142" x14ac:dyDescent="0.3"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</row>
    <row r="77" spans="7:142" x14ac:dyDescent="0.3"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</row>
    <row r="78" spans="7:142" x14ac:dyDescent="0.3"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</row>
    <row r="79" spans="7:142" x14ac:dyDescent="0.3"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</row>
    <row r="80" spans="7:142" x14ac:dyDescent="0.3"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</row>
    <row r="81" spans="47:142" x14ac:dyDescent="0.3"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</row>
    <row r="82" spans="47:142" x14ac:dyDescent="0.3"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</row>
    <row r="83" spans="47:142" x14ac:dyDescent="0.3"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</row>
    <row r="84" spans="47:142" x14ac:dyDescent="0.3"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</row>
    <row r="85" spans="47:142" x14ac:dyDescent="0.3"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</row>
    <row r="86" spans="47:142" x14ac:dyDescent="0.3"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</row>
    <row r="87" spans="47:142" x14ac:dyDescent="0.3"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</row>
    <row r="88" spans="47:142" x14ac:dyDescent="0.3"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</row>
    <row r="89" spans="47:142" x14ac:dyDescent="0.3"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</row>
    <row r="90" spans="47:142" x14ac:dyDescent="0.3"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</row>
    <row r="91" spans="47:142" x14ac:dyDescent="0.3"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</row>
    <row r="92" spans="47:142" x14ac:dyDescent="0.3"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</row>
    <row r="93" spans="47:142" x14ac:dyDescent="0.3"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</row>
    <row r="94" spans="47:142" x14ac:dyDescent="0.3"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</row>
    <row r="95" spans="47:142" x14ac:dyDescent="0.3"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</row>
    <row r="96" spans="47:142" x14ac:dyDescent="0.3"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</row>
    <row r="97" spans="47:142" x14ac:dyDescent="0.3"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</row>
    <row r="98" spans="47:142" x14ac:dyDescent="0.3"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</row>
    <row r="99" spans="47:142" x14ac:dyDescent="0.3"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</row>
    <row r="100" spans="47:142" x14ac:dyDescent="0.3"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</row>
    <row r="101" spans="47:142" x14ac:dyDescent="0.3"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</row>
    <row r="102" spans="47:142" x14ac:dyDescent="0.3"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</row>
    <row r="103" spans="47:142" x14ac:dyDescent="0.3"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</row>
    <row r="104" spans="47:142" x14ac:dyDescent="0.3"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</row>
    <row r="105" spans="47:142" x14ac:dyDescent="0.3"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</row>
    <row r="106" spans="47:142" x14ac:dyDescent="0.3"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</row>
    <row r="107" spans="47:142" x14ac:dyDescent="0.3"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</row>
    <row r="108" spans="47:142" x14ac:dyDescent="0.3"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</row>
    <row r="109" spans="47:142" x14ac:dyDescent="0.3"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</row>
    <row r="110" spans="47:142" x14ac:dyDescent="0.3"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</row>
    <row r="111" spans="47:142" x14ac:dyDescent="0.3"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</row>
    <row r="112" spans="47:142" x14ac:dyDescent="0.3"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</row>
    <row r="113" spans="47:142" x14ac:dyDescent="0.3"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</row>
    <row r="114" spans="47:142" x14ac:dyDescent="0.3"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</row>
    <row r="115" spans="47:142" x14ac:dyDescent="0.3"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</row>
    <row r="116" spans="47:142" x14ac:dyDescent="0.3"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</row>
    <row r="117" spans="47:142" x14ac:dyDescent="0.3"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</row>
    <row r="118" spans="47:142" x14ac:dyDescent="0.3"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</row>
    <row r="119" spans="47:142" x14ac:dyDescent="0.3"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</row>
    <row r="120" spans="47:142" x14ac:dyDescent="0.3"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</row>
    <row r="121" spans="47:142" x14ac:dyDescent="0.3"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</row>
    <row r="122" spans="47:142" x14ac:dyDescent="0.3"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</row>
    <row r="123" spans="47:142" x14ac:dyDescent="0.3"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</row>
    <row r="124" spans="47:142" x14ac:dyDescent="0.3"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</row>
    <row r="125" spans="47:142" x14ac:dyDescent="0.3"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</row>
    <row r="126" spans="47:142" x14ac:dyDescent="0.3"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</row>
    <row r="127" spans="47:142" x14ac:dyDescent="0.3"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</row>
    <row r="128" spans="47:142" x14ac:dyDescent="0.3"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</row>
    <row r="129" spans="47:142" x14ac:dyDescent="0.3"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</row>
    <row r="130" spans="47:142" x14ac:dyDescent="0.3"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</row>
    <row r="131" spans="47:142" x14ac:dyDescent="0.3"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</row>
    <row r="132" spans="47:142" x14ac:dyDescent="0.3"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</row>
    <row r="133" spans="47:142" x14ac:dyDescent="0.3"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</row>
    <row r="134" spans="47:142" x14ac:dyDescent="0.3"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</row>
    <row r="135" spans="47:142" x14ac:dyDescent="0.3"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</row>
    <row r="136" spans="47:142" x14ac:dyDescent="0.3"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</row>
    <row r="137" spans="47:142" x14ac:dyDescent="0.3"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</row>
    <row r="138" spans="47:142" x14ac:dyDescent="0.3"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</row>
    <row r="139" spans="47:142" x14ac:dyDescent="0.3"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</row>
    <row r="140" spans="47:142" x14ac:dyDescent="0.3"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</row>
    <row r="141" spans="47:142" x14ac:dyDescent="0.3"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</row>
    <row r="142" spans="47:142" x14ac:dyDescent="0.3"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</row>
    <row r="143" spans="47:142" x14ac:dyDescent="0.3"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</row>
    <row r="144" spans="47:142" x14ac:dyDescent="0.3"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</row>
    <row r="145" spans="47:142" x14ac:dyDescent="0.3"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</row>
    <row r="146" spans="47:142" x14ac:dyDescent="0.3"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</row>
    <row r="147" spans="47:142" x14ac:dyDescent="0.3"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</row>
    <row r="148" spans="47:142" x14ac:dyDescent="0.3"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</row>
    <row r="149" spans="47:142" x14ac:dyDescent="0.3"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</row>
    <row r="150" spans="47:142" x14ac:dyDescent="0.3"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</row>
    <row r="151" spans="47:142" x14ac:dyDescent="0.3"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</row>
    <row r="152" spans="47:142" x14ac:dyDescent="0.3"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</row>
    <row r="153" spans="47:142" x14ac:dyDescent="0.3"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</row>
    <row r="154" spans="47:142" x14ac:dyDescent="0.3"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</row>
    <row r="155" spans="47:142" x14ac:dyDescent="0.3"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</row>
    <row r="156" spans="47:142" x14ac:dyDescent="0.3"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</row>
    <row r="157" spans="47:142" x14ac:dyDescent="0.3"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</row>
    <row r="158" spans="47:142" x14ac:dyDescent="0.3"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</row>
    <row r="159" spans="47:142" x14ac:dyDescent="0.3"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</row>
    <row r="160" spans="47:142" x14ac:dyDescent="0.3"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</row>
    <row r="161" spans="47:142" x14ac:dyDescent="0.3"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</row>
    <row r="162" spans="47:142" x14ac:dyDescent="0.3"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</row>
    <row r="163" spans="47:142" x14ac:dyDescent="0.3"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</row>
    <row r="164" spans="47:142" x14ac:dyDescent="0.3"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</row>
    <row r="165" spans="47:142" x14ac:dyDescent="0.3"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</row>
    <row r="166" spans="47:142" x14ac:dyDescent="0.3"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</row>
    <row r="167" spans="47:142" x14ac:dyDescent="0.3"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</row>
    <row r="168" spans="47:142" x14ac:dyDescent="0.3"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</row>
    <row r="169" spans="47:142" x14ac:dyDescent="0.3"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</row>
    <row r="170" spans="47:142" x14ac:dyDescent="0.3"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</row>
    <row r="171" spans="47:142" x14ac:dyDescent="0.3"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</row>
    <row r="172" spans="47:142" x14ac:dyDescent="0.3"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</row>
    <row r="173" spans="47:142" x14ac:dyDescent="0.3"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</row>
    <row r="174" spans="47:142" x14ac:dyDescent="0.3"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</row>
    <row r="175" spans="47:142" x14ac:dyDescent="0.3"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</row>
    <row r="176" spans="47:142" x14ac:dyDescent="0.3"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</row>
    <row r="177" spans="47:142" x14ac:dyDescent="0.3"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</row>
    <row r="178" spans="47:142" x14ac:dyDescent="0.3"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</row>
    <row r="179" spans="47:142" x14ac:dyDescent="0.3"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</row>
    <row r="180" spans="47:142" x14ac:dyDescent="0.3"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</row>
    <row r="181" spans="47:142" x14ac:dyDescent="0.3"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</row>
    <row r="182" spans="47:142" x14ac:dyDescent="0.3"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</row>
    <row r="183" spans="47:142" x14ac:dyDescent="0.3"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</row>
    <row r="184" spans="47:142" x14ac:dyDescent="0.3"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</row>
    <row r="185" spans="47:142" x14ac:dyDescent="0.3"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</row>
    <row r="186" spans="47:142" x14ac:dyDescent="0.3"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</row>
    <row r="187" spans="47:142" x14ac:dyDescent="0.3"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</row>
    <row r="188" spans="47:142" x14ac:dyDescent="0.3"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</row>
    <row r="189" spans="47:142" x14ac:dyDescent="0.3"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</row>
    <row r="190" spans="47:142" x14ac:dyDescent="0.3"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</row>
    <row r="191" spans="47:142" x14ac:dyDescent="0.3"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</row>
    <row r="192" spans="47:142" x14ac:dyDescent="0.3"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</row>
    <row r="193" spans="47:142" x14ac:dyDescent="0.3"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</row>
    <row r="194" spans="47:142" x14ac:dyDescent="0.3"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</row>
    <row r="195" spans="47:142" x14ac:dyDescent="0.3"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</row>
    <row r="196" spans="47:142" x14ac:dyDescent="0.3"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</row>
    <row r="197" spans="47:142" x14ac:dyDescent="0.3"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</row>
    <row r="198" spans="47:142" x14ac:dyDescent="0.3"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</row>
    <row r="199" spans="47:142" x14ac:dyDescent="0.3"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</row>
    <row r="200" spans="47:142" x14ac:dyDescent="0.3"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</row>
    <row r="201" spans="47:142" x14ac:dyDescent="0.3"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</row>
    <row r="202" spans="47:142" x14ac:dyDescent="0.3"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</row>
    <row r="203" spans="47:142" x14ac:dyDescent="0.3"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</row>
    <row r="204" spans="47:142" x14ac:dyDescent="0.3"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</row>
    <row r="205" spans="47:142" x14ac:dyDescent="0.3"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</row>
    <row r="206" spans="47:142" x14ac:dyDescent="0.3"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</row>
    <row r="207" spans="47:142" x14ac:dyDescent="0.3"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</row>
    <row r="208" spans="47:142" x14ac:dyDescent="0.3"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</row>
    <row r="209" spans="47:142" x14ac:dyDescent="0.3"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</row>
    <row r="210" spans="47:142" x14ac:dyDescent="0.3"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</row>
    <row r="211" spans="47:142" x14ac:dyDescent="0.3"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</row>
    <row r="212" spans="47:142" x14ac:dyDescent="0.3"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</row>
    <row r="213" spans="47:142" x14ac:dyDescent="0.3"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</row>
    <row r="214" spans="47:142" x14ac:dyDescent="0.3"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</row>
    <row r="215" spans="47:142" x14ac:dyDescent="0.3"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</row>
    <row r="216" spans="47:142" x14ac:dyDescent="0.3"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</row>
    <row r="217" spans="47:142" x14ac:dyDescent="0.3"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</row>
    <row r="218" spans="47:142" x14ac:dyDescent="0.3"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</row>
    <row r="219" spans="47:142" x14ac:dyDescent="0.3"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</row>
    <row r="220" spans="47:142" x14ac:dyDescent="0.3"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</row>
    <row r="221" spans="47:142" x14ac:dyDescent="0.3"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</row>
    <row r="222" spans="47:142" x14ac:dyDescent="0.3"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</row>
    <row r="223" spans="47:142" x14ac:dyDescent="0.3"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</row>
    <row r="224" spans="47:142" x14ac:dyDescent="0.3"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</row>
    <row r="225" spans="47:142" x14ac:dyDescent="0.3"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</row>
    <row r="226" spans="47:142" x14ac:dyDescent="0.3"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</row>
    <row r="227" spans="47:142" x14ac:dyDescent="0.3"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</row>
    <row r="228" spans="47:142" x14ac:dyDescent="0.3"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</row>
    <row r="229" spans="47:142" x14ac:dyDescent="0.3"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</row>
    <row r="230" spans="47:142" x14ac:dyDescent="0.3"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</row>
    <row r="231" spans="47:142" x14ac:dyDescent="0.3"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</row>
    <row r="232" spans="47:142" x14ac:dyDescent="0.3"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</row>
    <row r="233" spans="47:142" x14ac:dyDescent="0.3"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</row>
    <row r="234" spans="47:142" x14ac:dyDescent="0.3"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</row>
    <row r="235" spans="47:142" x14ac:dyDescent="0.3"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</row>
    <row r="236" spans="47:142" x14ac:dyDescent="0.3"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</row>
    <row r="237" spans="47:142" x14ac:dyDescent="0.3"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</row>
    <row r="238" spans="47:142" x14ac:dyDescent="0.3"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</row>
    <row r="239" spans="47:142" x14ac:dyDescent="0.3"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</row>
    <row r="240" spans="47:142" x14ac:dyDescent="0.3"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</row>
    <row r="241" spans="47:142" x14ac:dyDescent="0.3"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</row>
    <row r="242" spans="47:142" x14ac:dyDescent="0.3"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</row>
    <row r="243" spans="47:142" x14ac:dyDescent="0.3"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</row>
    <row r="244" spans="47:142" x14ac:dyDescent="0.3"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</row>
    <row r="245" spans="47:142" x14ac:dyDescent="0.3"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</row>
    <row r="246" spans="47:142" x14ac:dyDescent="0.3"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</row>
    <row r="247" spans="47:142" x14ac:dyDescent="0.3"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</row>
    <row r="248" spans="47:142" x14ac:dyDescent="0.3"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</row>
    <row r="249" spans="47:142" x14ac:dyDescent="0.3"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</row>
    <row r="250" spans="47:142" x14ac:dyDescent="0.3"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</row>
    <row r="251" spans="47:142" x14ac:dyDescent="0.3"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</row>
    <row r="252" spans="47:142" x14ac:dyDescent="0.3"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</row>
    <row r="253" spans="47:142" x14ac:dyDescent="0.3"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</row>
    <row r="254" spans="47:142" x14ac:dyDescent="0.3"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</row>
    <row r="255" spans="47:142" x14ac:dyDescent="0.3"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</row>
  </sheetData>
  <mergeCells count="2">
    <mergeCell ref="A13:E13"/>
    <mergeCell ref="D4:E4"/>
  </mergeCells>
  <pageMargins left="0.51181102362204722" right="0.11811023622047245" top="0.19685039370078741" bottom="0.19685039370078741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2019-04-16T02:25:11Z</dcterms:modified>
</cp:coreProperties>
</file>