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8" i="1" l="1"/>
  <c r="E38" i="1"/>
  <c r="C45" i="1" l="1"/>
  <c r="C42" i="1"/>
  <c r="C38" i="1" l="1"/>
  <c r="D17" i="1"/>
  <c r="E17" i="1"/>
  <c r="C17" i="1"/>
  <c r="D20" i="1"/>
  <c r="D19" i="1" s="1"/>
  <c r="E20" i="1"/>
  <c r="E19" i="1" s="1"/>
  <c r="C20" i="1"/>
  <c r="C19" i="1" s="1"/>
  <c r="E61" i="1" l="1"/>
  <c r="D61" i="1"/>
  <c r="C61" i="1"/>
  <c r="C63" i="1" s="1"/>
  <c r="D63" i="1" l="1"/>
  <c r="E63" i="1"/>
</calcChain>
</file>

<file path=xl/sharedStrings.xml><?xml version="1.0" encoding="utf-8"?>
<sst xmlns="http://schemas.openxmlformats.org/spreadsheetml/2006/main" count="102" uniqueCount="102">
  <si>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</si>
  <si>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</si>
  <si>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</si>
  <si>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</si>
  <si>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</si>
  <si>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</si>
  <si>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</si>
  <si>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</si>
  <si>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</si>
  <si>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</si>
  <si>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</si>
  <si>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</si>
  <si>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</si>
  <si>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</si>
  <si>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</si>
  <si>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</si>
  <si>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</si>
  <si>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</si>
  <si>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</si>
  <si>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</si>
  <si>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</si>
  <si>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</si>
  <si>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</si>
  <si>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</si>
  <si>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</si>
  <si>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</si>
  <si>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</si>
  <si>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</si>
  <si>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</si>
  <si>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</si>
  <si>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</si>
  <si>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</si>
  <si>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</si>
  <si>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</si>
  <si>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</si>
  <si>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</si>
  <si>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</si>
  <si>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</si>
  <si>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</si>
  <si>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</si>
  <si>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</si>
  <si>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</si>
  <si>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</si>
  <si>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</si>
  <si>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</si>
  <si>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</si>
  <si>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</si>
  <si>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</si>
  <si>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</si>
  <si>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</si>
  <si>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</si>
  <si>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</si>
  <si>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</si>
  <si>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</si>
  <si>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</si>
  <si>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</si>
  <si>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</si>
  <si>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</si>
  <si>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</si>
  <si>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</si>
  <si>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</si>
  <si>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</si>
  <si>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</si>
  <si>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</si>
  <si>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</si>
  <si>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</si>
  <si>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</si>
  <si>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</si>
  <si>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</si>
  <si>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</si>
  <si>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</si>
  <si>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</si>
  <si>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</si>
  <si>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</si>
  <si>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</si>
  <si>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</si>
  <si>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</si>
  <si>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</si>
  <si>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</si>
  <si>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2.9.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</si>
  <si>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</si>
  <si>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</si>
  <si>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</si>
  <si>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</si>
  <si>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</si>
  <si>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</si>
  <si>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</si>
  <si>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</si>
  <si>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</si>
  <si>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</si>
  <si>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</si>
  <si>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</si>
  <si>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</si>
  <si>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</si>
  <si>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</si>
  <si>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</si>
  <si>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</si>
  <si>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</si>
  <si>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</si>
  <si>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</si>
  <si>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</si>
  <si>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Приложение 9
к решению Бородинского городского   
Совета депутатов от 17.06.2016 № 5-71р
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</si>
</sst>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166" fontId="4" fillId="0" borderId="1" xfId="0" applyNumberFormat="1" applyFont="1" applyFill="1" applyBorder="1" applyAlignment="1" applyProtection="1">
      <alignment horizontal="justify" vertical="top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56"/>
  <sheetViews>
    <sheetView tabSelected="1" view="pageBreakPreview" zoomScale="90" zoomScaleNormal="90" zoomScaleSheetLayoutView="90" workbookViewId="0">
      <selection activeCell="D1" sqref="D1:E7"/>
    </sheetView>
  </sheetViews>
  <sheetFormatPr defaultRowHeight="14.4" x14ac:dyDescent="0.3"/>
  <cols>
    <col min="2" max="2" width="58.88671875" style="16" customWidth="1"/>
    <col min="3" max="3" width="19.88671875" customWidth="1"/>
    <col min="4" max="4" width="21" customWidth="1"/>
    <col min="5" max="5" width="22.44140625" customWidth="1"/>
  </cols>
  <sheetData>
    <row r="1" spans="1:142" ht="25.2" customHeight="1" x14ac:dyDescent="0.3">
      <c r="D1" s="30" t="s">
        <v>101</v>
      </c>
      <c r="E1" s="31"/>
    </row>
    <row r="2" spans="1:142" x14ac:dyDescent="0.3">
      <c r="D2" s="31"/>
      <c r="E2" s="31"/>
    </row>
    <row r="3" spans="1:142" x14ac:dyDescent="0.3">
      <c r="D3" s="31"/>
      <c r="E3" s="31"/>
    </row>
    <row r="4" spans="1:142" x14ac:dyDescent="0.3">
      <c r="D4" s="31"/>
      <c r="E4" s="31"/>
    </row>
    <row r="5" spans="1:142" x14ac:dyDescent="0.3">
      <c r="D5" s="31"/>
      <c r="E5" s="31"/>
    </row>
    <row r="6" spans="1:142" x14ac:dyDescent="0.3">
      <c r="D6" s="31"/>
      <c r="E6" s="31"/>
    </row>
    <row r="7" spans="1:142" x14ac:dyDescent="0.3">
      <c r="D7" s="31"/>
      <c r="E7" s="31"/>
    </row>
    <row r="9" spans="1:142" x14ac:dyDescent="0.3">
      <c r="D9" s="9" t="s">
        <v>37</v>
      </c>
      <c r="E9" s="9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</row>
    <row r="10" spans="1:142" x14ac:dyDescent="0.3">
      <c r="D10" s="10" t="s">
        <v>38</v>
      </c>
      <c r="E10" s="10"/>
      <c r="F10" s="14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</row>
    <row r="11" spans="1:142" x14ac:dyDescent="0.3">
      <c r="D11" s="11" t="s">
        <v>66</v>
      </c>
      <c r="E11" s="11"/>
      <c r="F11" s="15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</row>
    <row r="12" spans="1:142" x14ac:dyDescent="0.3">
      <c r="D12" s="9" t="s">
        <v>39</v>
      </c>
      <c r="E12" s="9"/>
      <c r="F12" s="13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</row>
    <row r="13" spans="1:142" x14ac:dyDescent="0.3">
      <c r="D13" s="9" t="s">
        <v>40</v>
      </c>
      <c r="E13" s="9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</row>
    <row r="14" spans="1:142" ht="36" customHeight="1" x14ac:dyDescent="0.3">
      <c r="A14" s="29" t="s">
        <v>31</v>
      </c>
      <c r="B14" s="29"/>
      <c r="C14" s="29"/>
      <c r="D14" s="29"/>
      <c r="E14" s="29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</row>
    <row r="15" spans="1:142" x14ac:dyDescent="0.3">
      <c r="E15" s="21" t="s">
        <v>28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</row>
    <row r="16" spans="1:142" ht="15.6" x14ac:dyDescent="0.3">
      <c r="A16" s="1" t="s">
        <v>0</v>
      </c>
      <c r="B16" s="17" t="s">
        <v>1</v>
      </c>
      <c r="C16" s="2" t="s">
        <v>27</v>
      </c>
      <c r="D16" s="2" t="s">
        <v>2</v>
      </c>
      <c r="E16" s="2" t="s">
        <v>32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</row>
    <row r="17" spans="1:142" s="12" customFormat="1" ht="15.6" x14ac:dyDescent="0.3">
      <c r="A17" s="5">
        <v>1</v>
      </c>
      <c r="B17" s="18" t="s">
        <v>3</v>
      </c>
      <c r="C17" s="8">
        <f>C18</f>
        <v>3161400</v>
      </c>
      <c r="D17" s="8">
        <f t="shared" ref="D17:E17" si="0">D18</f>
        <v>2529100</v>
      </c>
      <c r="E17" s="8">
        <f t="shared" si="0"/>
        <v>2529100</v>
      </c>
    </row>
    <row r="18" spans="1:142" ht="135" customHeight="1" x14ac:dyDescent="0.3">
      <c r="A18" s="3" t="s">
        <v>4</v>
      </c>
      <c r="B18" s="26" t="s">
        <v>41</v>
      </c>
      <c r="C18" s="23">
        <v>3161400</v>
      </c>
      <c r="D18" s="23">
        <v>2529100</v>
      </c>
      <c r="E18" s="23">
        <v>2529100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</row>
    <row r="19" spans="1:142" s="12" customFormat="1" ht="15.6" x14ac:dyDescent="0.3">
      <c r="A19" s="5">
        <v>2</v>
      </c>
      <c r="B19" s="18" t="s">
        <v>5</v>
      </c>
      <c r="C19" s="6">
        <f>C20+C21+C22+C23+C24+C25+C26+C27+C28+C29+C30+C31+C32+C33+C34+C35+C36+C37</f>
        <v>86511684</v>
      </c>
      <c r="D19" s="6">
        <f t="shared" ref="D19:E19" si="1">D20+D21+D22+D23+D24+D25+D26+D27+D28+D29+D30+D31+D32+D33+D34+D35+D36+D37</f>
        <v>62251510</v>
      </c>
      <c r="E19" s="6">
        <f t="shared" si="1"/>
        <v>62251510</v>
      </c>
    </row>
    <row r="20" spans="1:142" ht="167.25" customHeight="1" x14ac:dyDescent="0.3">
      <c r="A20" s="3" t="s">
        <v>6</v>
      </c>
      <c r="B20" s="19" t="s">
        <v>42</v>
      </c>
      <c r="C20" s="4">
        <f>31002900+31002900</f>
        <v>62005800</v>
      </c>
      <c r="D20" s="4">
        <f t="shared" ref="D20:E20" si="2">31002900+31002900</f>
        <v>62005800</v>
      </c>
      <c r="E20" s="4">
        <f t="shared" si="2"/>
        <v>62005800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</row>
    <row r="21" spans="1:142" ht="158.25" customHeight="1" x14ac:dyDescent="0.3">
      <c r="A21" s="3" t="s">
        <v>7</v>
      </c>
      <c r="B21" s="20" t="s">
        <v>43</v>
      </c>
      <c r="C21" s="4">
        <v>60000</v>
      </c>
      <c r="D21" s="4">
        <v>60000</v>
      </c>
      <c r="E21" s="4">
        <v>60000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</row>
    <row r="22" spans="1:142" ht="117.75" customHeight="1" x14ac:dyDescent="0.3">
      <c r="A22" s="3" t="s">
        <v>8</v>
      </c>
      <c r="B22" s="20" t="s">
        <v>44</v>
      </c>
      <c r="C22" s="4">
        <v>185700</v>
      </c>
      <c r="D22" s="4">
        <v>185710</v>
      </c>
      <c r="E22" s="4">
        <v>185710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</row>
    <row r="23" spans="1:142" ht="135.75" customHeight="1" x14ac:dyDescent="0.3">
      <c r="A23" s="3" t="s">
        <v>69</v>
      </c>
      <c r="B23" s="20" t="s">
        <v>70</v>
      </c>
      <c r="C23" s="4">
        <v>8171300</v>
      </c>
      <c r="D23" s="4">
        <v>0</v>
      </c>
      <c r="E23" s="4"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</row>
    <row r="24" spans="1:142" ht="182.25" customHeight="1" x14ac:dyDescent="0.3">
      <c r="A24" s="3" t="s">
        <v>71</v>
      </c>
      <c r="B24" s="20" t="s">
        <v>72</v>
      </c>
      <c r="C24" s="4">
        <v>1088100</v>
      </c>
      <c r="D24" s="4">
        <v>0</v>
      </c>
      <c r="E24" s="4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</row>
    <row r="25" spans="1:142" ht="126.75" customHeight="1" x14ac:dyDescent="0.3">
      <c r="A25" s="3" t="s">
        <v>73</v>
      </c>
      <c r="B25" s="20" t="s">
        <v>74</v>
      </c>
      <c r="C25" s="4">
        <v>232800</v>
      </c>
      <c r="D25" s="4">
        <v>0</v>
      </c>
      <c r="E25" s="4"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</row>
    <row r="26" spans="1:142" ht="119.25" customHeight="1" x14ac:dyDescent="0.3">
      <c r="A26" s="3" t="s">
        <v>75</v>
      </c>
      <c r="B26" s="20" t="s">
        <v>76</v>
      </c>
      <c r="C26" s="4">
        <v>41100</v>
      </c>
      <c r="D26" s="4">
        <v>0</v>
      </c>
      <c r="E26" s="4"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</row>
    <row r="27" spans="1:142" ht="100.95" customHeight="1" x14ac:dyDescent="0.3">
      <c r="A27" s="3" t="s">
        <v>77</v>
      </c>
      <c r="B27" s="20" t="s">
        <v>78</v>
      </c>
      <c r="C27" s="4">
        <v>67000</v>
      </c>
      <c r="D27" s="4">
        <v>0</v>
      </c>
      <c r="E27" s="4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</row>
    <row r="28" spans="1:142" ht="83.25" customHeight="1" x14ac:dyDescent="0.3">
      <c r="A28" s="3" t="s">
        <v>79</v>
      </c>
      <c r="B28" s="20" t="s">
        <v>80</v>
      </c>
      <c r="C28" s="4">
        <v>3335000</v>
      </c>
      <c r="D28" s="4">
        <v>0</v>
      </c>
      <c r="E28" s="4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</row>
    <row r="29" spans="1:142" ht="120" customHeight="1" x14ac:dyDescent="0.3">
      <c r="A29" s="3" t="s">
        <v>83</v>
      </c>
      <c r="B29" s="20" t="s">
        <v>81</v>
      </c>
      <c r="C29" s="4">
        <v>4260</v>
      </c>
      <c r="D29" s="4">
        <v>0</v>
      </c>
      <c r="E29" s="4"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</row>
    <row r="30" spans="1:142" ht="120" customHeight="1" x14ac:dyDescent="0.3">
      <c r="A30" s="3" t="s">
        <v>84</v>
      </c>
      <c r="B30" s="20" t="s">
        <v>82</v>
      </c>
      <c r="C30" s="4">
        <v>758000</v>
      </c>
      <c r="D30" s="4">
        <v>0</v>
      </c>
      <c r="E30" s="4">
        <v>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</row>
    <row r="31" spans="1:142" ht="163.19999999999999" customHeight="1" x14ac:dyDescent="0.3">
      <c r="A31" s="3" t="s">
        <v>85</v>
      </c>
      <c r="B31" s="20" t="s">
        <v>86</v>
      </c>
      <c r="C31" s="4">
        <v>2925800</v>
      </c>
      <c r="D31" s="4"/>
      <c r="E31" s="4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</row>
    <row r="32" spans="1:142" ht="128.4" customHeight="1" x14ac:dyDescent="0.3">
      <c r="A32" s="3" t="s">
        <v>87</v>
      </c>
      <c r="B32" s="20" t="s">
        <v>88</v>
      </c>
      <c r="C32" s="4">
        <v>5700000</v>
      </c>
      <c r="D32" s="4"/>
      <c r="E32" s="4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</row>
    <row r="33" spans="1:142" ht="54" customHeight="1" x14ac:dyDescent="0.3">
      <c r="A33" s="3" t="s">
        <v>89</v>
      </c>
      <c r="B33" s="20" t="s">
        <v>90</v>
      </c>
      <c r="C33" s="4">
        <v>88452</v>
      </c>
      <c r="D33" s="4"/>
      <c r="E33" s="4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</row>
    <row r="34" spans="1:142" ht="163.19999999999999" customHeight="1" x14ac:dyDescent="0.3">
      <c r="A34" s="3" t="s">
        <v>91</v>
      </c>
      <c r="B34" s="20" t="s">
        <v>92</v>
      </c>
      <c r="C34" s="4">
        <v>235872</v>
      </c>
      <c r="D34" s="4"/>
      <c r="E34" s="4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</row>
    <row r="35" spans="1:142" ht="105" customHeight="1" x14ac:dyDescent="0.3">
      <c r="A35" s="3" t="s">
        <v>93</v>
      </c>
      <c r="B35" s="20" t="s">
        <v>95</v>
      </c>
      <c r="C35" s="4">
        <v>611000</v>
      </c>
      <c r="D35" s="4"/>
      <c r="E35" s="4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</row>
    <row r="36" spans="1:142" ht="113.4" customHeight="1" x14ac:dyDescent="0.3">
      <c r="A36" s="3" t="s">
        <v>94</v>
      </c>
      <c r="B36" s="20" t="s">
        <v>96</v>
      </c>
      <c r="C36" s="4">
        <v>466400</v>
      </c>
      <c r="D36" s="4"/>
      <c r="E36" s="4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</row>
    <row r="37" spans="1:142" ht="70.95" customHeight="1" x14ac:dyDescent="0.3">
      <c r="A37" s="3" t="s">
        <v>99</v>
      </c>
      <c r="B37" s="20" t="s">
        <v>100</v>
      </c>
      <c r="C37" s="4">
        <v>535100</v>
      </c>
      <c r="D37" s="4"/>
      <c r="E37" s="4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</row>
    <row r="38" spans="1:142" s="7" customFormat="1" ht="15.6" x14ac:dyDescent="0.3">
      <c r="A38" s="5">
        <v>3</v>
      </c>
      <c r="B38" s="18" t="s">
        <v>9</v>
      </c>
      <c r="C38" s="6">
        <f>C39+C40+C41+C42+C43+C44+C45+C46+C47+C48+C49+C50+C51+C52+C53+C54+C55+C56+C57+C58+C59+C60</f>
        <v>233581400</v>
      </c>
      <c r="D38" s="6">
        <f t="shared" ref="D38:E38" si="3">D39+D40+D41+D42+D43+D44+D45+D46+D47+D48+D49+D50+D51+D52+D53+D54+D55+D56+D57+D58+D59+D60</f>
        <v>233825627.84999999</v>
      </c>
      <c r="E38" s="6">
        <f t="shared" si="3"/>
        <v>233825627.84999999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</row>
    <row r="39" spans="1:142" ht="103.5" customHeight="1" x14ac:dyDescent="0.3">
      <c r="A39" s="3" t="s">
        <v>10</v>
      </c>
      <c r="B39" s="19" t="s">
        <v>45</v>
      </c>
      <c r="C39" s="4">
        <v>2300</v>
      </c>
      <c r="D39" s="4">
        <v>0</v>
      </c>
      <c r="E39" s="4">
        <v>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</row>
    <row r="40" spans="1:142" ht="213" customHeight="1" x14ac:dyDescent="0.3">
      <c r="A40" s="3" t="s">
        <v>11</v>
      </c>
      <c r="B40" s="19" t="s">
        <v>46</v>
      </c>
      <c r="C40" s="4">
        <v>730100</v>
      </c>
      <c r="D40" s="4">
        <v>730100</v>
      </c>
      <c r="E40" s="4">
        <v>730100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</row>
    <row r="41" spans="1:142" ht="138.75" customHeight="1" x14ac:dyDescent="0.3">
      <c r="A41" s="3" t="s">
        <v>12</v>
      </c>
      <c r="B41" s="27" t="s">
        <v>47</v>
      </c>
      <c r="C41" s="4">
        <v>3774900</v>
      </c>
      <c r="D41" s="4">
        <v>3774900</v>
      </c>
      <c r="E41" s="4">
        <v>3774900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</row>
    <row r="42" spans="1:142" ht="216.75" customHeight="1" x14ac:dyDescent="0.3">
      <c r="A42" s="3" t="s">
        <v>13</v>
      </c>
      <c r="B42" s="24" t="s">
        <v>48</v>
      </c>
      <c r="C42" s="4">
        <f>73544490.3+834709.7</f>
        <v>74379200</v>
      </c>
      <c r="D42" s="4">
        <v>73544490.299999997</v>
      </c>
      <c r="E42" s="4">
        <v>73544490.299999997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</row>
    <row r="43" spans="1:142" ht="221.25" customHeight="1" x14ac:dyDescent="0.3">
      <c r="A43" s="3" t="s">
        <v>14</v>
      </c>
      <c r="B43" s="24" t="s">
        <v>49</v>
      </c>
      <c r="C43" s="4">
        <v>11617100</v>
      </c>
      <c r="D43" s="4">
        <v>13271445.9</v>
      </c>
      <c r="E43" s="4">
        <v>13271445.9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</row>
    <row r="44" spans="1:142" ht="139.5" customHeight="1" x14ac:dyDescent="0.3">
      <c r="A44" s="3" t="s">
        <v>15</v>
      </c>
      <c r="B44" s="19" t="s">
        <v>50</v>
      </c>
      <c r="C44" s="4">
        <v>4188300</v>
      </c>
      <c r="D44" s="4">
        <v>4375700</v>
      </c>
      <c r="E44" s="4">
        <v>4375700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</row>
    <row r="45" spans="1:142" ht="233.25" customHeight="1" x14ac:dyDescent="0.3">
      <c r="A45" s="3" t="s">
        <v>29</v>
      </c>
      <c r="B45" s="24" t="s">
        <v>51</v>
      </c>
      <c r="C45" s="4">
        <f>50594144.05+55.95</f>
        <v>50594200</v>
      </c>
      <c r="D45" s="4">
        <v>50594144.049999997</v>
      </c>
      <c r="E45" s="4">
        <v>50594144.049999997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</row>
    <row r="46" spans="1:142" ht="229.5" customHeight="1" x14ac:dyDescent="0.3">
      <c r="A46" s="3" t="s">
        <v>33</v>
      </c>
      <c r="B46" s="24" t="s">
        <v>52</v>
      </c>
      <c r="C46" s="4">
        <v>25815600</v>
      </c>
      <c r="D46" s="4">
        <v>24161347.600000001</v>
      </c>
      <c r="E46" s="4">
        <v>24161347.600000001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</row>
    <row r="47" spans="1:142" ht="166.5" customHeight="1" x14ac:dyDescent="0.3">
      <c r="A47" s="3" t="s">
        <v>16</v>
      </c>
      <c r="B47" s="25" t="s">
        <v>53</v>
      </c>
      <c r="C47" s="4">
        <v>0</v>
      </c>
      <c r="D47" s="4">
        <v>932100</v>
      </c>
      <c r="E47" s="4">
        <v>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</row>
    <row r="48" spans="1:142" ht="147.75" customHeight="1" x14ac:dyDescent="0.3">
      <c r="A48" s="3" t="s">
        <v>17</v>
      </c>
      <c r="B48" s="27" t="s">
        <v>54</v>
      </c>
      <c r="C48" s="4">
        <v>2209600</v>
      </c>
      <c r="D48" s="4">
        <v>2382200</v>
      </c>
      <c r="E48" s="4">
        <v>3314300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</row>
    <row r="49" spans="1:142" ht="180.75" customHeight="1" x14ac:dyDescent="0.3">
      <c r="A49" s="3" t="s">
        <v>18</v>
      </c>
      <c r="B49" s="27" t="s">
        <v>55</v>
      </c>
      <c r="C49" s="4">
        <v>34497700</v>
      </c>
      <c r="D49" s="4">
        <v>34497700</v>
      </c>
      <c r="E49" s="4">
        <v>34497700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</row>
    <row r="50" spans="1:142" ht="218.4" x14ac:dyDescent="0.3">
      <c r="A50" s="3" t="s">
        <v>19</v>
      </c>
      <c r="B50" s="19" t="s">
        <v>56</v>
      </c>
      <c r="C50" s="4">
        <v>5908900</v>
      </c>
      <c r="D50" s="4">
        <v>5908900</v>
      </c>
      <c r="E50" s="4">
        <v>5908900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</row>
    <row r="51" spans="1:142" ht="132" customHeight="1" x14ac:dyDescent="0.3">
      <c r="A51" s="3" t="s">
        <v>20</v>
      </c>
      <c r="B51" s="19" t="s">
        <v>57</v>
      </c>
      <c r="C51" s="4">
        <v>1280100</v>
      </c>
      <c r="D51" s="4">
        <v>1280100</v>
      </c>
      <c r="E51" s="4">
        <v>1280100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</row>
    <row r="52" spans="1:142" ht="115.5" customHeight="1" x14ac:dyDescent="0.3">
      <c r="A52" s="3" t="s">
        <v>21</v>
      </c>
      <c r="B52" s="19" t="s">
        <v>58</v>
      </c>
      <c r="C52" s="4">
        <v>20600</v>
      </c>
      <c r="D52" s="4">
        <v>20600</v>
      </c>
      <c r="E52" s="4">
        <v>20600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</row>
    <row r="53" spans="1:142" ht="150.75" customHeight="1" x14ac:dyDescent="0.3">
      <c r="A53" s="3" t="s">
        <v>22</v>
      </c>
      <c r="B53" s="19" t="s">
        <v>59</v>
      </c>
      <c r="C53" s="4">
        <v>48800</v>
      </c>
      <c r="D53" s="4">
        <v>48800</v>
      </c>
      <c r="E53" s="4">
        <v>48800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</row>
    <row r="54" spans="1:142" ht="115.5" customHeight="1" x14ac:dyDescent="0.3">
      <c r="A54" s="3" t="s">
        <v>23</v>
      </c>
      <c r="B54" s="19" t="s">
        <v>60</v>
      </c>
      <c r="C54" s="4">
        <v>467700</v>
      </c>
      <c r="D54" s="4">
        <v>467700</v>
      </c>
      <c r="E54" s="4">
        <v>467700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</row>
    <row r="55" spans="1:142" ht="96" customHeight="1" x14ac:dyDescent="0.3">
      <c r="A55" s="3" t="s">
        <v>30</v>
      </c>
      <c r="B55" s="19" t="s">
        <v>61</v>
      </c>
      <c r="C55" s="4">
        <v>81400</v>
      </c>
      <c r="D55" s="4">
        <v>81400</v>
      </c>
      <c r="E55" s="4">
        <v>81400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</row>
    <row r="56" spans="1:142" ht="183" customHeight="1" x14ac:dyDescent="0.3">
      <c r="A56" s="3" t="s">
        <v>34</v>
      </c>
      <c r="B56" s="19" t="s">
        <v>62</v>
      </c>
      <c r="C56" s="4">
        <v>502600</v>
      </c>
      <c r="D56" s="4">
        <v>502600</v>
      </c>
      <c r="E56" s="4">
        <v>502600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</row>
    <row r="57" spans="1:142" ht="166.5" customHeight="1" x14ac:dyDescent="0.3">
      <c r="A57" s="3" t="s">
        <v>35</v>
      </c>
      <c r="B57" s="27" t="s">
        <v>63</v>
      </c>
      <c r="C57" s="4">
        <v>30500</v>
      </c>
      <c r="D57" s="4">
        <v>30500</v>
      </c>
      <c r="E57" s="4">
        <v>30500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</row>
    <row r="58" spans="1:142" ht="114" customHeight="1" x14ac:dyDescent="0.3">
      <c r="A58" s="3" t="s">
        <v>36</v>
      </c>
      <c r="B58" s="27" t="s">
        <v>64</v>
      </c>
      <c r="C58" s="4">
        <v>17220900</v>
      </c>
      <c r="D58" s="4">
        <v>17220900</v>
      </c>
      <c r="E58" s="4">
        <v>17220900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</row>
    <row r="59" spans="1:142" ht="87.75" customHeight="1" x14ac:dyDescent="0.3">
      <c r="A59" s="3" t="s">
        <v>67</v>
      </c>
      <c r="B59" s="22" t="s">
        <v>68</v>
      </c>
      <c r="C59" s="4">
        <v>0</v>
      </c>
      <c r="D59" s="4">
        <v>0</v>
      </c>
      <c r="E59" s="4">
        <v>0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</row>
    <row r="60" spans="1:142" ht="111" customHeight="1" x14ac:dyDescent="0.3">
      <c r="A60" s="3" t="s">
        <v>97</v>
      </c>
      <c r="B60" s="28" t="s">
        <v>98</v>
      </c>
      <c r="C60" s="4">
        <v>210900</v>
      </c>
      <c r="D60" s="4"/>
      <c r="E60" s="4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</row>
    <row r="61" spans="1:142" ht="15.6" x14ac:dyDescent="0.3">
      <c r="A61" s="5">
        <v>4</v>
      </c>
      <c r="B61" s="18" t="s">
        <v>24</v>
      </c>
      <c r="C61" s="6">
        <f>C62</f>
        <v>2500</v>
      </c>
      <c r="D61" s="6">
        <f>D62</f>
        <v>2500</v>
      </c>
      <c r="E61" s="6">
        <f>E62</f>
        <v>0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</row>
    <row r="62" spans="1:142" ht="114" customHeight="1" x14ac:dyDescent="0.3">
      <c r="A62" s="3" t="s">
        <v>25</v>
      </c>
      <c r="B62" s="27" t="s">
        <v>65</v>
      </c>
      <c r="C62" s="4">
        <v>2500</v>
      </c>
      <c r="D62" s="4">
        <v>2500</v>
      </c>
      <c r="E62" s="4">
        <v>0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</row>
    <row r="63" spans="1:142" s="12" customFormat="1" ht="15.6" x14ac:dyDescent="0.3">
      <c r="A63" s="5"/>
      <c r="B63" s="18" t="s">
        <v>26</v>
      </c>
      <c r="C63" s="6">
        <f>C61+C38+C19+C17</f>
        <v>323256984</v>
      </c>
      <c r="D63" s="6">
        <f>D61+D38+D19+D17</f>
        <v>298608737.85000002</v>
      </c>
      <c r="E63" s="6">
        <f>E61+E38+E19+E17</f>
        <v>298606237.85000002</v>
      </c>
    </row>
    <row r="64" spans="1:142" x14ac:dyDescent="0.3"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</row>
    <row r="65" spans="7:142" x14ac:dyDescent="0.3"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</row>
    <row r="66" spans="7:142" x14ac:dyDescent="0.3"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</row>
    <row r="67" spans="7:142" x14ac:dyDescent="0.3"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</row>
    <row r="68" spans="7:142" x14ac:dyDescent="0.3"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</row>
    <row r="69" spans="7:142" x14ac:dyDescent="0.3"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</row>
    <row r="70" spans="7:142" x14ac:dyDescent="0.3"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</row>
    <row r="71" spans="7:142" x14ac:dyDescent="0.3"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</row>
    <row r="72" spans="7:142" x14ac:dyDescent="0.3"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</row>
    <row r="73" spans="7:142" x14ac:dyDescent="0.3"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</row>
    <row r="74" spans="7:142" x14ac:dyDescent="0.3"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</row>
    <row r="75" spans="7:142" x14ac:dyDescent="0.3"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</row>
    <row r="76" spans="7:142" x14ac:dyDescent="0.3"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</row>
    <row r="77" spans="7:142" x14ac:dyDescent="0.3"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</row>
    <row r="78" spans="7:142" x14ac:dyDescent="0.3"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</row>
    <row r="79" spans="7:142" x14ac:dyDescent="0.3"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</row>
    <row r="80" spans="7:142" x14ac:dyDescent="0.3"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</row>
    <row r="81" spans="47:142" x14ac:dyDescent="0.3"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</row>
    <row r="82" spans="47:142" x14ac:dyDescent="0.3"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</row>
    <row r="83" spans="47:142" x14ac:dyDescent="0.3"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</row>
    <row r="84" spans="47:142" x14ac:dyDescent="0.3"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</row>
    <row r="85" spans="47:142" x14ac:dyDescent="0.3"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</row>
    <row r="86" spans="47:142" x14ac:dyDescent="0.3"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</row>
    <row r="87" spans="47:142" x14ac:dyDescent="0.3"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</row>
    <row r="88" spans="47:142" x14ac:dyDescent="0.3"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</row>
    <row r="89" spans="47:142" x14ac:dyDescent="0.3"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</row>
    <row r="90" spans="47:142" x14ac:dyDescent="0.3"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</row>
    <row r="91" spans="47:142" x14ac:dyDescent="0.3"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</row>
    <row r="92" spans="47:142" x14ac:dyDescent="0.3"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</row>
    <row r="93" spans="47:142" x14ac:dyDescent="0.3"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</row>
    <row r="94" spans="47:142" x14ac:dyDescent="0.3"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</row>
    <row r="95" spans="47:142" x14ac:dyDescent="0.3"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</row>
    <row r="96" spans="47:142" x14ac:dyDescent="0.3"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</row>
    <row r="97" spans="47:142" x14ac:dyDescent="0.3"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</row>
    <row r="98" spans="47:142" x14ac:dyDescent="0.3"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</row>
    <row r="99" spans="47:142" x14ac:dyDescent="0.3"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</row>
    <row r="100" spans="47:142" x14ac:dyDescent="0.3"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</row>
    <row r="101" spans="47:142" x14ac:dyDescent="0.3"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</row>
    <row r="102" spans="47:142" x14ac:dyDescent="0.3"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</row>
    <row r="103" spans="47:142" x14ac:dyDescent="0.3"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</row>
    <row r="104" spans="47:142" x14ac:dyDescent="0.3"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</row>
    <row r="105" spans="47:142" x14ac:dyDescent="0.3"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</row>
    <row r="106" spans="47:142" x14ac:dyDescent="0.3"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</row>
    <row r="107" spans="47:142" x14ac:dyDescent="0.3"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</row>
    <row r="108" spans="47:142" x14ac:dyDescent="0.3"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</row>
    <row r="109" spans="47:142" x14ac:dyDescent="0.3"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</row>
    <row r="110" spans="47:142" x14ac:dyDescent="0.3"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</row>
    <row r="111" spans="47:142" x14ac:dyDescent="0.3"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</row>
    <row r="112" spans="47:142" x14ac:dyDescent="0.3"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</row>
    <row r="113" spans="47:142" x14ac:dyDescent="0.3"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</row>
    <row r="114" spans="47:142" x14ac:dyDescent="0.3"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</row>
    <row r="115" spans="47:142" x14ac:dyDescent="0.3"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</row>
    <row r="116" spans="47:142" x14ac:dyDescent="0.3"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</row>
    <row r="117" spans="47:142" x14ac:dyDescent="0.3"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</row>
    <row r="118" spans="47:142" x14ac:dyDescent="0.3"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</row>
    <row r="119" spans="47:142" x14ac:dyDescent="0.3"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</row>
    <row r="120" spans="47:142" x14ac:dyDescent="0.3"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</row>
    <row r="121" spans="47:142" x14ac:dyDescent="0.3"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</row>
    <row r="122" spans="47:142" x14ac:dyDescent="0.3"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</row>
    <row r="123" spans="47:142" x14ac:dyDescent="0.3"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</row>
    <row r="124" spans="47:142" x14ac:dyDescent="0.3"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</row>
    <row r="125" spans="47:142" x14ac:dyDescent="0.3"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</row>
    <row r="126" spans="47:142" x14ac:dyDescent="0.3"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</row>
    <row r="127" spans="47:142" x14ac:dyDescent="0.3"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</row>
    <row r="128" spans="47:142" x14ac:dyDescent="0.3"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</row>
    <row r="129" spans="47:142" x14ac:dyDescent="0.3"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</row>
    <row r="130" spans="47:142" x14ac:dyDescent="0.3"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</row>
    <row r="131" spans="47:142" x14ac:dyDescent="0.3"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</row>
    <row r="132" spans="47:142" x14ac:dyDescent="0.3"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</row>
    <row r="133" spans="47:142" x14ac:dyDescent="0.3"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</row>
    <row r="134" spans="47:142" x14ac:dyDescent="0.3"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</row>
    <row r="135" spans="47:142" x14ac:dyDescent="0.3"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</row>
    <row r="136" spans="47:142" x14ac:dyDescent="0.3"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</row>
    <row r="137" spans="47:142" x14ac:dyDescent="0.3"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</row>
    <row r="138" spans="47:142" x14ac:dyDescent="0.3"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</row>
    <row r="139" spans="47:142" x14ac:dyDescent="0.3"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</row>
    <row r="140" spans="47:142" x14ac:dyDescent="0.3"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</row>
    <row r="141" spans="47:142" x14ac:dyDescent="0.3"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</row>
    <row r="142" spans="47:142" x14ac:dyDescent="0.3"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</row>
    <row r="143" spans="47:142" x14ac:dyDescent="0.3"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</row>
    <row r="144" spans="47:142" x14ac:dyDescent="0.3"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</row>
    <row r="145" spans="47:142" x14ac:dyDescent="0.3"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</row>
    <row r="146" spans="47:142" x14ac:dyDescent="0.3"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</row>
    <row r="147" spans="47:142" x14ac:dyDescent="0.3"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</row>
    <row r="148" spans="47:142" x14ac:dyDescent="0.3"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</row>
    <row r="149" spans="47:142" x14ac:dyDescent="0.3"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</row>
    <row r="150" spans="47:142" x14ac:dyDescent="0.3"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</row>
    <row r="151" spans="47:142" x14ac:dyDescent="0.3"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</row>
    <row r="152" spans="47:142" x14ac:dyDescent="0.3"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</row>
    <row r="153" spans="47:142" x14ac:dyDescent="0.3"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</row>
    <row r="154" spans="47:142" x14ac:dyDescent="0.3"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</row>
    <row r="155" spans="47:142" x14ac:dyDescent="0.3"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</row>
    <row r="156" spans="47:142" x14ac:dyDescent="0.3"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</row>
    <row r="157" spans="47:142" x14ac:dyDescent="0.3"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</row>
    <row r="158" spans="47:142" x14ac:dyDescent="0.3"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</row>
    <row r="159" spans="47:142" x14ac:dyDescent="0.3"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</row>
    <row r="160" spans="47:142" x14ac:dyDescent="0.3"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</row>
    <row r="161" spans="47:142" x14ac:dyDescent="0.3"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</row>
    <row r="162" spans="47:142" x14ac:dyDescent="0.3"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</row>
    <row r="163" spans="47:142" x14ac:dyDescent="0.3"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</row>
    <row r="164" spans="47:142" x14ac:dyDescent="0.3"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</row>
    <row r="165" spans="47:142" x14ac:dyDescent="0.3"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</row>
    <row r="166" spans="47:142" x14ac:dyDescent="0.3"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</row>
    <row r="167" spans="47:142" x14ac:dyDescent="0.3"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</row>
    <row r="168" spans="47:142" x14ac:dyDescent="0.3"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</row>
    <row r="169" spans="47:142" x14ac:dyDescent="0.3"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</row>
    <row r="170" spans="47:142" x14ac:dyDescent="0.3"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</row>
    <row r="171" spans="47:142" x14ac:dyDescent="0.3"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</row>
    <row r="172" spans="47:142" x14ac:dyDescent="0.3"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</row>
    <row r="173" spans="47:142" x14ac:dyDescent="0.3"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</row>
    <row r="174" spans="47:142" x14ac:dyDescent="0.3"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</row>
    <row r="175" spans="47:142" x14ac:dyDescent="0.3"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</row>
    <row r="176" spans="47:142" x14ac:dyDescent="0.3"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</row>
    <row r="177" spans="47:142" x14ac:dyDescent="0.3"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</row>
    <row r="178" spans="47:142" x14ac:dyDescent="0.3"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</row>
    <row r="179" spans="47:142" x14ac:dyDescent="0.3"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</row>
    <row r="180" spans="47:142" x14ac:dyDescent="0.3"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</row>
    <row r="181" spans="47:142" x14ac:dyDescent="0.3"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</row>
    <row r="182" spans="47:142" x14ac:dyDescent="0.3"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</row>
    <row r="183" spans="47:142" x14ac:dyDescent="0.3"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</row>
    <row r="184" spans="47:142" x14ac:dyDescent="0.3"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</row>
    <row r="185" spans="47:142" x14ac:dyDescent="0.3"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</row>
    <row r="186" spans="47:142" x14ac:dyDescent="0.3"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</row>
    <row r="187" spans="47:142" x14ac:dyDescent="0.3"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</row>
    <row r="188" spans="47:142" x14ac:dyDescent="0.3"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</row>
    <row r="189" spans="47:142" x14ac:dyDescent="0.3"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</row>
    <row r="190" spans="47:142" x14ac:dyDescent="0.3"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</row>
    <row r="191" spans="47:142" x14ac:dyDescent="0.3"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</row>
    <row r="192" spans="47:142" x14ac:dyDescent="0.3"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</row>
    <row r="193" spans="47:142" x14ac:dyDescent="0.3"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</row>
    <row r="194" spans="47:142" x14ac:dyDescent="0.3"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</row>
    <row r="195" spans="47:142" x14ac:dyDescent="0.3"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</row>
    <row r="196" spans="47:142" x14ac:dyDescent="0.3"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</row>
    <row r="197" spans="47:142" x14ac:dyDescent="0.3"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</row>
    <row r="198" spans="47:142" x14ac:dyDescent="0.3"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</row>
    <row r="199" spans="47:142" x14ac:dyDescent="0.3"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</row>
    <row r="200" spans="47:142" x14ac:dyDescent="0.3"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</row>
    <row r="201" spans="47:142" x14ac:dyDescent="0.3"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</row>
    <row r="202" spans="47:142" x14ac:dyDescent="0.3"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</row>
    <row r="203" spans="47:142" x14ac:dyDescent="0.3"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</row>
    <row r="204" spans="47:142" x14ac:dyDescent="0.3"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</row>
    <row r="205" spans="47:142" x14ac:dyDescent="0.3"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</row>
    <row r="206" spans="47:142" x14ac:dyDescent="0.3"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</row>
    <row r="207" spans="47:142" x14ac:dyDescent="0.3"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</row>
    <row r="208" spans="47:142" x14ac:dyDescent="0.3"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</row>
    <row r="209" spans="47:142" x14ac:dyDescent="0.3"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</row>
    <row r="210" spans="47:142" x14ac:dyDescent="0.3"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</row>
    <row r="211" spans="47:142" x14ac:dyDescent="0.3"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</row>
    <row r="212" spans="47:142" x14ac:dyDescent="0.3"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</row>
    <row r="213" spans="47:142" x14ac:dyDescent="0.3"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</row>
    <row r="214" spans="47:142" x14ac:dyDescent="0.3"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</row>
    <row r="215" spans="47:142" x14ac:dyDescent="0.3"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</row>
    <row r="216" spans="47:142" x14ac:dyDescent="0.3"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</row>
    <row r="217" spans="47:142" x14ac:dyDescent="0.3"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</row>
    <row r="218" spans="47:142" x14ac:dyDescent="0.3"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</row>
    <row r="219" spans="47:142" x14ac:dyDescent="0.3"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</row>
    <row r="220" spans="47:142" x14ac:dyDescent="0.3"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</row>
    <row r="221" spans="47:142" x14ac:dyDescent="0.3"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</row>
    <row r="222" spans="47:142" x14ac:dyDescent="0.3"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</row>
    <row r="223" spans="47:142" x14ac:dyDescent="0.3"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</row>
    <row r="224" spans="47:142" x14ac:dyDescent="0.3"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</row>
    <row r="225" spans="47:142" x14ac:dyDescent="0.3"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</row>
    <row r="226" spans="47:142" x14ac:dyDescent="0.3"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</row>
    <row r="227" spans="47:142" x14ac:dyDescent="0.3"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</row>
    <row r="228" spans="47:142" x14ac:dyDescent="0.3"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</row>
    <row r="229" spans="47:142" x14ac:dyDescent="0.3"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</row>
    <row r="230" spans="47:142" x14ac:dyDescent="0.3"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</row>
    <row r="231" spans="47:142" x14ac:dyDescent="0.3"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</row>
    <row r="232" spans="47:142" x14ac:dyDescent="0.3"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</row>
    <row r="233" spans="47:142" x14ac:dyDescent="0.3"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</row>
    <row r="234" spans="47:142" x14ac:dyDescent="0.3"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</row>
    <row r="235" spans="47:142" x14ac:dyDescent="0.3"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</row>
    <row r="236" spans="47:142" x14ac:dyDescent="0.3"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</row>
    <row r="237" spans="47:142" x14ac:dyDescent="0.3"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</row>
    <row r="238" spans="47:142" x14ac:dyDescent="0.3"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</row>
    <row r="239" spans="47:142" x14ac:dyDescent="0.3"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</row>
    <row r="240" spans="47:142" x14ac:dyDescent="0.3"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</row>
    <row r="241" spans="47:142" x14ac:dyDescent="0.3"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</row>
    <row r="242" spans="47:142" x14ac:dyDescent="0.3"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  <c r="EL242" s="12"/>
    </row>
    <row r="243" spans="47:142" x14ac:dyDescent="0.3"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  <c r="EL243" s="12"/>
    </row>
    <row r="244" spans="47:142" x14ac:dyDescent="0.3"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  <c r="EL244" s="12"/>
    </row>
    <row r="245" spans="47:142" x14ac:dyDescent="0.3"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  <c r="EL245" s="12"/>
    </row>
    <row r="246" spans="47:142" x14ac:dyDescent="0.3"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  <c r="DX246" s="12"/>
      <c r="DY246" s="12"/>
      <c r="DZ246" s="12"/>
      <c r="EA246" s="12"/>
      <c r="EB246" s="12"/>
      <c r="EC246" s="12"/>
      <c r="ED246" s="12"/>
      <c r="EE246" s="12"/>
      <c r="EF246" s="12"/>
      <c r="EG246" s="12"/>
      <c r="EH246" s="12"/>
      <c r="EI246" s="12"/>
      <c r="EJ246" s="12"/>
      <c r="EK246" s="12"/>
      <c r="EL246" s="12"/>
    </row>
    <row r="247" spans="47:142" x14ac:dyDescent="0.3"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  <c r="EL247" s="12"/>
    </row>
    <row r="248" spans="47:142" x14ac:dyDescent="0.3"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  <c r="DX248" s="12"/>
      <c r="DY248" s="12"/>
      <c r="DZ248" s="12"/>
      <c r="EA248" s="12"/>
      <c r="EB248" s="12"/>
      <c r="EC248" s="12"/>
      <c r="ED248" s="12"/>
      <c r="EE248" s="12"/>
      <c r="EF248" s="12"/>
      <c r="EG248" s="12"/>
      <c r="EH248" s="12"/>
      <c r="EI248" s="12"/>
      <c r="EJ248" s="12"/>
      <c r="EK248" s="12"/>
      <c r="EL248" s="12"/>
    </row>
    <row r="249" spans="47:142" x14ac:dyDescent="0.3"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  <c r="DX249" s="12"/>
      <c r="DY249" s="12"/>
      <c r="DZ249" s="12"/>
      <c r="EA249" s="12"/>
      <c r="EB249" s="12"/>
      <c r="EC249" s="12"/>
      <c r="ED249" s="12"/>
      <c r="EE249" s="12"/>
      <c r="EF249" s="12"/>
      <c r="EG249" s="12"/>
      <c r="EH249" s="12"/>
      <c r="EI249" s="12"/>
      <c r="EJ249" s="12"/>
      <c r="EK249" s="12"/>
      <c r="EL249" s="12"/>
    </row>
    <row r="250" spans="47:142" x14ac:dyDescent="0.3"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  <c r="DX250" s="12"/>
      <c r="DY250" s="12"/>
      <c r="DZ250" s="12"/>
      <c r="EA250" s="12"/>
      <c r="EB250" s="12"/>
      <c r="EC250" s="12"/>
      <c r="ED250" s="12"/>
      <c r="EE250" s="12"/>
      <c r="EF250" s="12"/>
      <c r="EG250" s="12"/>
      <c r="EH250" s="12"/>
      <c r="EI250" s="12"/>
      <c r="EJ250" s="12"/>
      <c r="EK250" s="12"/>
      <c r="EL250" s="12"/>
    </row>
    <row r="251" spans="47:142" x14ac:dyDescent="0.3"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  <c r="DX251" s="12"/>
      <c r="DY251" s="12"/>
      <c r="DZ251" s="12"/>
      <c r="EA251" s="12"/>
      <c r="EB251" s="12"/>
      <c r="EC251" s="12"/>
      <c r="ED251" s="12"/>
      <c r="EE251" s="12"/>
      <c r="EF251" s="12"/>
      <c r="EG251" s="12"/>
      <c r="EH251" s="12"/>
      <c r="EI251" s="12"/>
      <c r="EJ251" s="12"/>
      <c r="EK251" s="12"/>
      <c r="EL251" s="12"/>
    </row>
    <row r="252" spans="47:142" x14ac:dyDescent="0.3"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  <c r="DX252" s="12"/>
      <c r="DY252" s="12"/>
      <c r="DZ252" s="12"/>
      <c r="EA252" s="12"/>
      <c r="EB252" s="12"/>
      <c r="EC252" s="12"/>
      <c r="ED252" s="12"/>
      <c r="EE252" s="12"/>
      <c r="EF252" s="12"/>
      <c r="EG252" s="12"/>
      <c r="EH252" s="12"/>
      <c r="EI252" s="12"/>
      <c r="EJ252" s="12"/>
      <c r="EK252" s="12"/>
      <c r="EL252" s="12"/>
    </row>
    <row r="253" spans="47:142" x14ac:dyDescent="0.3"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  <c r="DX253" s="12"/>
      <c r="DY253" s="12"/>
      <c r="DZ253" s="12"/>
      <c r="EA253" s="12"/>
      <c r="EB253" s="12"/>
      <c r="EC253" s="12"/>
      <c r="ED253" s="12"/>
      <c r="EE253" s="12"/>
      <c r="EF253" s="12"/>
      <c r="EG253" s="12"/>
      <c r="EH253" s="12"/>
      <c r="EI253" s="12"/>
      <c r="EJ253" s="12"/>
      <c r="EK253" s="12"/>
      <c r="EL253" s="12"/>
    </row>
    <row r="254" spans="47:142" x14ac:dyDescent="0.3"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  <c r="DX254" s="12"/>
      <c r="DY254" s="12"/>
      <c r="DZ254" s="12"/>
      <c r="EA254" s="12"/>
      <c r="EB254" s="12"/>
      <c r="EC254" s="12"/>
      <c r="ED254" s="12"/>
      <c r="EE254" s="12"/>
      <c r="EF254" s="12"/>
      <c r="EG254" s="12"/>
      <c r="EH254" s="12"/>
      <c r="EI254" s="12"/>
      <c r="EJ254" s="12"/>
      <c r="EK254" s="12"/>
      <c r="EL254" s="12"/>
    </row>
    <row r="255" spans="47:142" x14ac:dyDescent="0.3"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  <c r="DX255" s="12"/>
      <c r="DY255" s="12"/>
      <c r="DZ255" s="12"/>
      <c r="EA255" s="12"/>
      <c r="EB255" s="12"/>
      <c r="EC255" s="12"/>
      <c r="ED255" s="12"/>
      <c r="EE255" s="12"/>
      <c r="EF255" s="12"/>
      <c r="EG255" s="12"/>
      <c r="EH255" s="12"/>
      <c r="EI255" s="12"/>
      <c r="EJ255" s="12"/>
      <c r="EK255" s="12"/>
      <c r="EL255" s="12"/>
    </row>
    <row r="256" spans="47:142" x14ac:dyDescent="0.3"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  <c r="DX256" s="12"/>
      <c r="DY256" s="12"/>
      <c r="DZ256" s="12"/>
      <c r="EA256" s="12"/>
      <c r="EB256" s="12"/>
      <c r="EC256" s="12"/>
      <c r="ED256" s="12"/>
      <c r="EE256" s="12"/>
      <c r="EF256" s="12"/>
      <c r="EG256" s="12"/>
      <c r="EH256" s="12"/>
      <c r="EI256" s="12"/>
      <c r="EJ256" s="12"/>
      <c r="EK256" s="12"/>
      <c r="EL256" s="12"/>
    </row>
  </sheetData>
  <mergeCells count="2">
    <mergeCell ref="A14:E14"/>
    <mergeCell ref="D1:E7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2016-06-17T06:54:12Z</dcterms:modified>
</cp:coreProperties>
</file>