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2" i="1" l="1"/>
  <c r="D16" i="1" l="1"/>
  <c r="E16" i="1"/>
  <c r="C51" i="1" l="1"/>
  <c r="C16" i="1" s="1"/>
  <c r="C93" i="1" l="1"/>
  <c r="E72" i="1" l="1"/>
  <c r="D72" i="1"/>
  <c r="E13" i="1"/>
  <c r="D13" i="1"/>
  <c r="C13" i="1"/>
  <c r="C29" i="1" l="1"/>
  <c r="E95" i="1" l="1"/>
  <c r="E97" i="1" s="1"/>
  <c r="D95" i="1"/>
  <c r="D97" i="1" s="1"/>
  <c r="C95" i="1"/>
  <c r="C97" i="1" s="1"/>
</calcChain>
</file>

<file path=xl/sharedStrings.xml><?xml version="1.0" encoding="utf-8"?>
<sst xmlns="http://schemas.openxmlformats.org/spreadsheetml/2006/main" count="176" uniqueCount="150">
  <si>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</si>
  <si>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</si>
  <si>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</si>
  <si>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</si>
  <si>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</si>
  <si>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</si>
  <si>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</si>
  <si>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</si>
  <si>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</si>
  <si>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</si>
  <si>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</si>
  <si>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</si>
  <si>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</si>
  <si>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</si>
  <si>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</si>
  <si>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</si>
  <si>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</si>
  <si>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</si>
  <si>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</si>
  <si>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</si>
  <si>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</si>
  <si>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</si>
  <si>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</si>
  <si>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</si>
  <si>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</si>
  <si>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</si>
  <si>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</si>
  <si>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</si>
  <si>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</si>
  <si>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</si>
  <si>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</si>
  <si>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</si>
  <si>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</si>
  <si>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</si>
  <si>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</si>
  <si>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</si>
  <si>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</si>
  <si>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</si>
  <si>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</si>
  <si>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</si>
  <si>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</si>
  <si>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</si>
  <si>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</si>
  <si>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</si>
  <si>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</si>
  <si>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</si>
  <si>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</si>
  <si>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</si>
  <si>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</si>
  <si>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</si>
  <si>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</si>
  <si>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</si>
  <si>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</si>
  <si>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</si>
  <si>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</si>
  <si>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</si>
  <si>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</si>
  <si>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</si>
  <si>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</si>
  <si>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</si>
  <si>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</si>
  <si>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</si>
  <si>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</si>
  <si>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</si>
  <si>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</si>
  <si>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</si>
  <si>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</si>
  <si>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</si>
  <si>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</si>
  <si>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</si>
  <si>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</si>
  <si>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</si>
  <si>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</si>
  <si>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</si>
  <si>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</si>
  <si>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</si>
  <si>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</si>
  <si>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</si>
  <si>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</si>
  <si>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</si>
  <si>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</si>
  <si>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</si>
  <si>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</si>
  <si>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</si>
  <si>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</si>
  <si>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</si>
  <si>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</si>
  <si>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</si>
  <si>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</si>
  <si>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</si>
  <si>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</si>
  <si>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</si>
  <si>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</si>
  <si>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</si>
  <si>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</si>
  <si>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</si>
  <si>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</si>
  <si>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</si>
  <si>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</si>
  <si>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</si>
  <si>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</si>
  <si>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</si>
  <si>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</si>
  <si>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</si>
  <si>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</si>
  <si>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</si>
  <si>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</si>
  <si>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</si>
  <si>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</si>
  <si>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</si>
  <si>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</si>
  <si>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</si>
  <si>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</si>
  <si>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</si>
  <si>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</si>
  <si>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</si>
  <si>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</si>
  <si>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</si>
  <si>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</si>
  <si>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</si>
  <si>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</si>
  <si>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</si>
  <si>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</si>
  <si>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</si>
  <si>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</si>
  <si>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</si>
  <si>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</si>
  <si>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</si>
  <si>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</si>
  <si>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</si>
  <si>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</si>
  <si>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</si>
  <si>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</si>
  <si>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</si>
  <si>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</si>
  <si>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</si>
  <si>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</si>
  <si>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</si>
  <si>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</si>
  <si>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</si>
  <si>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</si>
  <si>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</si>
  <si>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</si>
  <si>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</si>
  <si>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</si>
  <si>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</si>
  <si>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</si>
  <si>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</si>
  <si>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</si>
  <si>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Приложение 7 
к решению Бородинского городского   
Совета депутатов от  30.06.2017   №11-144р 
 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</si>
</sst>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0"/>
  <sheetViews>
    <sheetView tabSelected="1" view="pageBreakPreview" zoomScale="90" zoomScaleNormal="90" zoomScaleSheetLayoutView="90" workbookViewId="0">
      <selection activeCell="A93" sqref="A93"/>
    </sheetView>
  </sheetViews>
  <sheetFormatPr defaultColWidth="9.109375" defaultRowHeight="15.6" x14ac:dyDescent="0.3"/>
  <cols>
    <col min="1" max="1" width="9.109375" style="19"/>
    <col min="2" max="2" width="58.88671875" style="20" customWidth="1"/>
    <col min="3" max="3" width="19.88671875" style="19" customWidth="1"/>
    <col min="4" max="4" width="21" style="19" customWidth="1"/>
    <col min="5" max="5" width="26.109375" style="19" customWidth="1"/>
    <col min="6" max="6" width="14.88671875" style="19" customWidth="1"/>
    <col min="7" max="16384" width="9.109375" style="19"/>
  </cols>
  <sheetData>
    <row r="1" spans="1:142" ht="29.25" customHeight="1" x14ac:dyDescent="0.3">
      <c r="D1" s="33" t="s">
        <v>149</v>
      </c>
      <c r="E1" s="33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3">
      <c r="D2" s="33"/>
      <c r="E2" s="33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3">
      <c r="D3" s="33"/>
      <c r="E3" s="33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2" customHeight="1" x14ac:dyDescent="0.3">
      <c r="D4" s="33"/>
      <c r="E4" s="33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s="29" customFormat="1" ht="16.5" customHeight="1" x14ac:dyDescent="0.3">
      <c r="B5" s="20"/>
      <c r="D5" s="34" t="s">
        <v>128</v>
      </c>
      <c r="E5" s="34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3">
      <c r="B6" s="20"/>
      <c r="D6" s="34" t="s">
        <v>33</v>
      </c>
      <c r="E6" s="34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3">
      <c r="B7" s="20"/>
      <c r="D7" s="34" t="s">
        <v>129</v>
      </c>
      <c r="E7" s="34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3">
      <c r="B8" s="20"/>
      <c r="D8" s="34" t="s">
        <v>130</v>
      </c>
      <c r="E8" s="34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3">
      <c r="B9" s="20"/>
      <c r="D9" s="34" t="s">
        <v>131</v>
      </c>
      <c r="E9" s="34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ht="36" customHeight="1" x14ac:dyDescent="0.3">
      <c r="A10" s="32" t="s">
        <v>111</v>
      </c>
      <c r="B10" s="32"/>
      <c r="C10" s="32"/>
      <c r="D10" s="32"/>
      <c r="E10" s="3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x14ac:dyDescent="0.3">
      <c r="E11" s="25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x14ac:dyDescent="0.3">
      <c r="A12" s="1" t="s">
        <v>0</v>
      </c>
      <c r="B12" s="8" t="s">
        <v>1</v>
      </c>
      <c r="C12" s="2" t="s">
        <v>2</v>
      </c>
      <c r="D12" s="2" t="s">
        <v>112</v>
      </c>
      <c r="E12" s="2" t="s">
        <v>113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s="22" customFormat="1" x14ac:dyDescent="0.3">
      <c r="A13" s="5">
        <v>1</v>
      </c>
      <c r="B13" s="9" t="s">
        <v>3</v>
      </c>
      <c r="C13" s="7">
        <f>C14+C15</f>
        <v>42249400</v>
      </c>
      <c r="D13" s="7">
        <f>D14+D15</f>
        <v>41654500</v>
      </c>
      <c r="E13" s="7">
        <f>E14+E15</f>
        <v>41654500</v>
      </c>
    </row>
    <row r="14" spans="1:142" ht="135" customHeight="1" x14ac:dyDescent="0.3">
      <c r="A14" s="3" t="s">
        <v>4</v>
      </c>
      <c r="B14" s="16" t="s">
        <v>34</v>
      </c>
      <c r="C14" s="13">
        <v>2974400</v>
      </c>
      <c r="D14" s="13">
        <v>2379500</v>
      </c>
      <c r="E14" s="13">
        <v>2379500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9" customFormat="1" ht="44.4" customHeight="1" x14ac:dyDescent="0.3">
      <c r="A15" s="3" t="s">
        <v>114</v>
      </c>
      <c r="B15" s="16" t="s">
        <v>115</v>
      </c>
      <c r="C15" s="13">
        <v>39275000</v>
      </c>
      <c r="D15" s="13">
        <v>39275000</v>
      </c>
      <c r="E15" s="13">
        <v>39275000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s="22" customFormat="1" x14ac:dyDescent="0.3">
      <c r="A16" s="5">
        <v>2</v>
      </c>
      <c r="B16" s="9" t="s">
        <v>5</v>
      </c>
      <c r="C16" s="6">
        <f>C17+C18+C19+C25+C50+C51+C52+C53+C54+C55+C56+C57+C58+C59+C60+C61+C62+C63+C64+C65+C66+C67+C68+C69+C70+C71</f>
        <v>88220698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3">
      <c r="A17" s="3" t="s">
        <v>6</v>
      </c>
      <c r="B17" s="10" t="s">
        <v>35</v>
      </c>
      <c r="C17" s="4">
        <v>39275000</v>
      </c>
      <c r="D17" s="4">
        <v>39275000</v>
      </c>
      <c r="E17" s="4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58.25" customHeight="1" x14ac:dyDescent="0.3">
      <c r="A18" s="3" t="s">
        <v>7</v>
      </c>
      <c r="B18" s="11" t="s">
        <v>36</v>
      </c>
      <c r="C18" s="4">
        <v>60000</v>
      </c>
      <c r="D18" s="4">
        <v>60000</v>
      </c>
      <c r="E18" s="4">
        <v>60000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7.75" customHeight="1" x14ac:dyDescent="0.3">
      <c r="A19" s="3" t="s">
        <v>8</v>
      </c>
      <c r="B19" s="11" t="s">
        <v>37</v>
      </c>
      <c r="C19" s="4">
        <v>174700</v>
      </c>
      <c r="D19" s="4">
        <v>174700</v>
      </c>
      <c r="E19" s="4">
        <v>174700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35.75" hidden="1" customHeight="1" x14ac:dyDescent="0.3">
      <c r="A20" s="3"/>
      <c r="B20" s="11"/>
      <c r="C20" s="4"/>
      <c r="D20" s="4"/>
      <c r="E20" s="4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82.25" hidden="1" customHeight="1" x14ac:dyDescent="0.3">
      <c r="A21" s="3" t="s">
        <v>59</v>
      </c>
      <c r="B21" s="11" t="s">
        <v>60</v>
      </c>
      <c r="C21" s="4">
        <v>1088100</v>
      </c>
      <c r="D21" s="4">
        <v>0</v>
      </c>
      <c r="E21" s="4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26.75" hidden="1" customHeight="1" x14ac:dyDescent="0.3">
      <c r="A22" s="3" t="s">
        <v>61</v>
      </c>
      <c r="B22" s="11" t="s">
        <v>62</v>
      </c>
      <c r="C22" s="4">
        <v>232800</v>
      </c>
      <c r="D22" s="4">
        <v>0</v>
      </c>
      <c r="E22" s="4">
        <v>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19.25" hidden="1" customHeight="1" x14ac:dyDescent="0.3">
      <c r="A23" s="3" t="s">
        <v>63</v>
      </c>
      <c r="B23" s="11" t="s">
        <v>64</v>
      </c>
      <c r="C23" s="4">
        <v>41100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00.95" hidden="1" customHeight="1" x14ac:dyDescent="0.3">
      <c r="A24" s="3" t="s">
        <v>65</v>
      </c>
      <c r="B24" s="11" t="s">
        <v>66</v>
      </c>
      <c r="C24" s="4">
        <v>67000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48" customHeight="1" x14ac:dyDescent="0.3">
      <c r="A25" s="3" t="s">
        <v>58</v>
      </c>
      <c r="B25" s="11" t="s">
        <v>116</v>
      </c>
      <c r="C25" s="4">
        <v>3778400</v>
      </c>
      <c r="D25" s="4">
        <v>3778400</v>
      </c>
      <c r="E25" s="4">
        <v>3778400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s="29" customFormat="1" ht="48" customHeight="1" x14ac:dyDescent="0.3">
      <c r="A26" s="3" t="s">
        <v>120</v>
      </c>
      <c r="B26" s="11" t="s">
        <v>117</v>
      </c>
      <c r="C26" s="4">
        <v>1250500</v>
      </c>
      <c r="D26" s="4">
        <v>1250500</v>
      </c>
      <c r="E26" s="4">
        <v>1250500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s="29" customFormat="1" ht="98.4" customHeight="1" x14ac:dyDescent="0.3">
      <c r="A27" s="3" t="s">
        <v>121</v>
      </c>
      <c r="B27" s="11" t="s">
        <v>118</v>
      </c>
      <c r="C27" s="4">
        <v>1793000</v>
      </c>
      <c r="D27" s="4">
        <v>1793000</v>
      </c>
      <c r="E27" s="4">
        <v>1793000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156.6" customHeight="1" x14ac:dyDescent="0.3">
      <c r="A28" s="3" t="s">
        <v>122</v>
      </c>
      <c r="B28" s="11" t="s">
        <v>119</v>
      </c>
      <c r="C28" s="4">
        <v>734900</v>
      </c>
      <c r="D28" s="4">
        <v>734900</v>
      </c>
      <c r="E28" s="4">
        <v>734900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20" hidden="1" customHeight="1" x14ac:dyDescent="0.3">
      <c r="A29" s="3" t="s">
        <v>69</v>
      </c>
      <c r="B29" s="11" t="s">
        <v>67</v>
      </c>
      <c r="C29" s="4">
        <f>4260+141000+86400</f>
        <v>231660</v>
      </c>
      <c r="D29" s="4">
        <v>0</v>
      </c>
      <c r="E29" s="4">
        <v>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20" hidden="1" customHeight="1" x14ac:dyDescent="0.3">
      <c r="A30" s="3" t="s">
        <v>70</v>
      </c>
      <c r="B30" s="11" t="s">
        <v>68</v>
      </c>
      <c r="C30" s="4">
        <v>758000</v>
      </c>
      <c r="D30" s="4">
        <v>0</v>
      </c>
      <c r="E30" s="4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63.19999999999999" hidden="1" customHeight="1" x14ac:dyDescent="0.3">
      <c r="A31" s="3" t="s">
        <v>71</v>
      </c>
      <c r="B31" s="11" t="s">
        <v>72</v>
      </c>
      <c r="C31" s="4">
        <v>2925800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8.4" hidden="1" customHeight="1" x14ac:dyDescent="0.3">
      <c r="A32" s="3" t="s">
        <v>73</v>
      </c>
      <c r="B32" s="11" t="s">
        <v>74</v>
      </c>
      <c r="C32" s="4">
        <v>5700000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54" hidden="1" customHeight="1" x14ac:dyDescent="0.3">
      <c r="A33" s="3" t="s">
        <v>75</v>
      </c>
      <c r="B33" s="11" t="s">
        <v>76</v>
      </c>
      <c r="C33" s="4">
        <v>88452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63.19999999999999" hidden="1" customHeight="1" x14ac:dyDescent="0.3">
      <c r="A34" s="3" t="s">
        <v>77</v>
      </c>
      <c r="B34" s="11" t="s">
        <v>78</v>
      </c>
      <c r="C34" s="4">
        <v>235872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05" hidden="1" customHeight="1" x14ac:dyDescent="0.3">
      <c r="A35" s="3" t="s">
        <v>79</v>
      </c>
      <c r="B35" s="11" t="s">
        <v>81</v>
      </c>
      <c r="C35" s="4">
        <v>611000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3.4" hidden="1" customHeight="1" x14ac:dyDescent="0.3">
      <c r="A36" s="3" t="s">
        <v>80</v>
      </c>
      <c r="B36" s="11" t="s">
        <v>82</v>
      </c>
      <c r="C36" s="4">
        <v>466400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70.95" hidden="1" customHeight="1" x14ac:dyDescent="0.3">
      <c r="A37" s="3" t="s">
        <v>85</v>
      </c>
      <c r="B37" s="11" t="s">
        <v>86</v>
      </c>
      <c r="C37" s="4">
        <v>535100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43.25" hidden="1" customHeight="1" x14ac:dyDescent="0.3">
      <c r="A38" s="3" t="s">
        <v>88</v>
      </c>
      <c r="B38" s="11" t="s">
        <v>87</v>
      </c>
      <c r="C38" s="4">
        <v>476203.15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99" hidden="1" customHeight="1" x14ac:dyDescent="0.3">
      <c r="A39" s="3" t="s">
        <v>89</v>
      </c>
      <c r="B39" s="11" t="s">
        <v>90</v>
      </c>
      <c r="C39" s="4">
        <v>35360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2.5" hidden="1" customHeight="1" x14ac:dyDescent="0.3">
      <c r="A40" s="3" t="s">
        <v>91</v>
      </c>
      <c r="B40" s="11" t="s">
        <v>94</v>
      </c>
      <c r="C40" s="4">
        <v>375000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114.75" hidden="1" customHeight="1" x14ac:dyDescent="0.3">
      <c r="A41" s="3" t="s">
        <v>93</v>
      </c>
      <c r="B41" s="11" t="s">
        <v>92</v>
      </c>
      <c r="C41" s="4">
        <v>1999900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14.75" hidden="1" customHeight="1" x14ac:dyDescent="0.3">
      <c r="A42" s="3" t="s">
        <v>95</v>
      </c>
      <c r="B42" s="11" t="s">
        <v>96</v>
      </c>
      <c r="C42" s="4">
        <v>830000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99" hidden="1" customHeight="1" x14ac:dyDescent="0.3">
      <c r="A43" s="3" t="s">
        <v>97</v>
      </c>
      <c r="B43" s="11" t="s">
        <v>98</v>
      </c>
      <c r="C43" s="4">
        <v>500000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21.5" hidden="1" customHeight="1" x14ac:dyDescent="0.3">
      <c r="A44" s="3" t="s">
        <v>99</v>
      </c>
      <c r="B44" s="11" t="s">
        <v>100</v>
      </c>
      <c r="C44" s="4">
        <v>100000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21.5" hidden="1" customHeight="1" x14ac:dyDescent="0.3">
      <c r="A45" s="3" t="s">
        <v>101</v>
      </c>
      <c r="B45" s="11" t="s">
        <v>103</v>
      </c>
      <c r="C45" s="4">
        <v>128600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98.25" hidden="1" customHeight="1" x14ac:dyDescent="0.3">
      <c r="A46" s="3" t="s">
        <v>102</v>
      </c>
      <c r="B46" s="11" t="s">
        <v>104</v>
      </c>
      <c r="C46" s="4">
        <v>186600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85.5" hidden="1" customHeight="1" x14ac:dyDescent="0.3">
      <c r="A47" s="3" t="s">
        <v>105</v>
      </c>
      <c r="B47" s="11" t="s">
        <v>106</v>
      </c>
      <c r="C47" s="4">
        <v>516300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s="27" customFormat="1" ht="137.25" hidden="1" customHeight="1" x14ac:dyDescent="0.3">
      <c r="A48" s="3" t="s">
        <v>107</v>
      </c>
      <c r="B48" s="11" t="s">
        <v>108</v>
      </c>
      <c r="C48" s="28">
        <v>315640.09999999998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s="27" customFormat="1" ht="162" hidden="1" customHeight="1" x14ac:dyDescent="0.3">
      <c r="A49" s="3" t="s">
        <v>109</v>
      </c>
      <c r="B49" s="11" t="s">
        <v>110</v>
      </c>
      <c r="C49" s="28">
        <v>458700</v>
      </c>
      <c r="D49" s="30"/>
      <c r="E49" s="30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9" customFormat="1" ht="151.5" customHeight="1" x14ac:dyDescent="0.3">
      <c r="A50" s="3" t="s">
        <v>59</v>
      </c>
      <c r="B50" s="11" t="s">
        <v>124</v>
      </c>
      <c r="C50" s="4">
        <v>841400</v>
      </c>
      <c r="D50" s="4">
        <v>0</v>
      </c>
      <c r="E50" s="4">
        <v>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9" customFormat="1" ht="62.4" x14ac:dyDescent="0.3">
      <c r="A51" s="3" t="s">
        <v>61</v>
      </c>
      <c r="B51" s="11" t="s">
        <v>132</v>
      </c>
      <c r="C51" s="4">
        <f>41300+2100</f>
        <v>43400</v>
      </c>
      <c r="D51" s="4">
        <v>0</v>
      </c>
      <c r="E51" s="4">
        <v>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93.6" x14ac:dyDescent="0.3">
      <c r="A52" s="3" t="s">
        <v>63</v>
      </c>
      <c r="B52" s="11" t="s">
        <v>125</v>
      </c>
      <c r="C52" s="4">
        <v>247400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93.6" x14ac:dyDescent="0.3">
      <c r="A53" s="3" t="s">
        <v>65</v>
      </c>
      <c r="B53" s="11" t="s">
        <v>126</v>
      </c>
      <c r="C53" s="4">
        <v>4385200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109.5" customHeight="1" x14ac:dyDescent="0.3">
      <c r="A54" s="3" t="s">
        <v>127</v>
      </c>
      <c r="B54" s="11" t="s">
        <v>133</v>
      </c>
      <c r="C54" s="4">
        <v>175200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109.2" x14ac:dyDescent="0.3">
      <c r="A55" s="3" t="s">
        <v>69</v>
      </c>
      <c r="B55" s="11" t="s">
        <v>134</v>
      </c>
      <c r="C55" s="4">
        <v>4065800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09.2" x14ac:dyDescent="0.3">
      <c r="A56" s="3" t="s">
        <v>70</v>
      </c>
      <c r="B56" s="11" t="s">
        <v>135</v>
      </c>
      <c r="C56" s="4">
        <v>4420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09.2" x14ac:dyDescent="0.3">
      <c r="A57" s="3" t="s">
        <v>71</v>
      </c>
      <c r="B57" s="11" t="s">
        <v>136</v>
      </c>
      <c r="C57" s="4">
        <v>1592840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40.4" x14ac:dyDescent="0.3">
      <c r="A58" s="3" t="s">
        <v>73</v>
      </c>
      <c r="B58" s="11" t="s">
        <v>138</v>
      </c>
      <c r="C58" s="4">
        <v>303264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40.4" x14ac:dyDescent="0.3">
      <c r="A59" s="3" t="s">
        <v>75</v>
      </c>
      <c r="B59" s="11" t="s">
        <v>137</v>
      </c>
      <c r="C59" s="4">
        <v>33696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40.4" x14ac:dyDescent="0.3">
      <c r="A60" s="3" t="s">
        <v>77</v>
      </c>
      <c r="B60" s="11" t="s">
        <v>139</v>
      </c>
      <c r="C60" s="4">
        <v>2743700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0.4" x14ac:dyDescent="0.3">
      <c r="A61" s="3" t="s">
        <v>79</v>
      </c>
      <c r="B61" s="11" t="s">
        <v>140</v>
      </c>
      <c r="C61" s="4">
        <v>3948200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93.6" x14ac:dyDescent="0.3">
      <c r="A62" s="3" t="s">
        <v>80</v>
      </c>
      <c r="B62" s="11" t="s">
        <v>106</v>
      </c>
      <c r="C62" s="4">
        <v>628600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78" x14ac:dyDescent="0.3">
      <c r="A63" s="3" t="s">
        <v>85</v>
      </c>
      <c r="B63" s="11" t="s">
        <v>141</v>
      </c>
      <c r="C63" s="4">
        <v>472000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140.4" x14ac:dyDescent="0.3">
      <c r="A64" s="3" t="s">
        <v>88</v>
      </c>
      <c r="B64" s="11" t="s">
        <v>143</v>
      </c>
      <c r="C64" s="4">
        <v>234720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140.4" x14ac:dyDescent="0.3">
      <c r="A65" s="3" t="s">
        <v>89</v>
      </c>
      <c r="B65" s="11" t="s">
        <v>144</v>
      </c>
      <c r="C65" s="4">
        <v>2112480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202.8" x14ac:dyDescent="0.3">
      <c r="A66" s="3" t="s">
        <v>91</v>
      </c>
      <c r="B66" s="11" t="s">
        <v>145</v>
      </c>
      <c r="C66" s="4">
        <v>6700000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9" customFormat="1" ht="121.8" customHeight="1" x14ac:dyDescent="0.3">
      <c r="A67" s="3" t="s">
        <v>93</v>
      </c>
      <c r="B67" s="11" t="s">
        <v>146</v>
      </c>
      <c r="C67" s="4">
        <v>1233300</v>
      </c>
      <c r="D67" s="4"/>
      <c r="E67" s="4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9" customFormat="1" ht="168" customHeight="1" x14ac:dyDescent="0.3">
      <c r="A68" s="3" t="s">
        <v>95</v>
      </c>
      <c r="B68" s="11" t="s">
        <v>147</v>
      </c>
      <c r="C68" s="4">
        <v>1329000</v>
      </c>
      <c r="D68" s="4"/>
      <c r="E68" s="4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s="29" customFormat="1" ht="108" customHeight="1" x14ac:dyDescent="0.3">
      <c r="A69" s="3" t="s">
        <v>97</v>
      </c>
      <c r="B69" s="11" t="s">
        <v>81</v>
      </c>
      <c r="C69" s="4">
        <v>1007000</v>
      </c>
      <c r="D69" s="4"/>
      <c r="E69" s="4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s="29" customFormat="1" ht="114" customHeight="1" x14ac:dyDescent="0.3">
      <c r="A70" s="3" t="s">
        <v>99</v>
      </c>
      <c r="B70" s="11" t="s">
        <v>82</v>
      </c>
      <c r="C70" s="4">
        <v>612900</v>
      </c>
      <c r="D70" s="4"/>
      <c r="E70" s="4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s="29" customFormat="1" ht="120" customHeight="1" x14ac:dyDescent="0.3">
      <c r="A71" s="3" t="s">
        <v>101</v>
      </c>
      <c r="B71" s="11" t="s">
        <v>148</v>
      </c>
      <c r="C71" s="4">
        <v>12218078</v>
      </c>
      <c r="D71" s="4"/>
      <c r="E71" s="4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s="26" customFormat="1" x14ac:dyDescent="0.3">
      <c r="A72" s="5">
        <v>3</v>
      </c>
      <c r="B72" s="9" t="s">
        <v>9</v>
      </c>
      <c r="C72" s="31">
        <f>C74+C75+C76+C77+C78+C79+C80+C82+C83+C84+C85+C86+C87+C88+C89+C90+C91+C92+C93</f>
        <v>231061800</v>
      </c>
      <c r="D72" s="31">
        <f>D74+D75+D76+D77+D78+D79+D80+D81+D82+D83+D84+D85+D86+D87+D88+D89+D90+D91+D92+D93</f>
        <v>228842100</v>
      </c>
      <c r="E72" s="31">
        <f>E74+E75+E76+E77+E78+E79+E80+E81+E82+E83+E84+E85+E86+E87+E88+E89+E90+E91+E92+E93</f>
        <v>228842100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ht="103.5" hidden="1" customHeight="1" x14ac:dyDescent="0.3">
      <c r="A73" s="3" t="s">
        <v>10</v>
      </c>
      <c r="B73" s="10" t="s">
        <v>38</v>
      </c>
      <c r="C73" s="4">
        <v>2300</v>
      </c>
      <c r="D73" s="4">
        <v>0</v>
      </c>
      <c r="E73" s="4">
        <v>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ht="213" customHeight="1" x14ac:dyDescent="0.3">
      <c r="A74" s="3" t="s">
        <v>10</v>
      </c>
      <c r="B74" s="10" t="s">
        <v>39</v>
      </c>
      <c r="C74" s="4">
        <v>715500</v>
      </c>
      <c r="D74" s="4">
        <v>715500</v>
      </c>
      <c r="E74" s="4">
        <v>715500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ht="138.75" customHeight="1" x14ac:dyDescent="0.3">
      <c r="A75" s="3" t="s">
        <v>11</v>
      </c>
      <c r="B75" s="17" t="s">
        <v>40</v>
      </c>
      <c r="C75" s="4">
        <v>3175900</v>
      </c>
      <c r="D75" s="4">
        <v>3175900</v>
      </c>
      <c r="E75" s="4">
        <v>3175900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ht="216.75" customHeight="1" x14ac:dyDescent="0.3">
      <c r="A76" s="3" t="s">
        <v>12</v>
      </c>
      <c r="B76" s="14" t="s">
        <v>41</v>
      </c>
      <c r="C76" s="4">
        <v>72280800</v>
      </c>
      <c r="D76" s="4">
        <v>72053300</v>
      </c>
      <c r="E76" s="4">
        <v>72053300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221.25" customHeight="1" x14ac:dyDescent="0.3">
      <c r="A77" s="3" t="s">
        <v>13</v>
      </c>
      <c r="B77" s="14" t="s">
        <v>42</v>
      </c>
      <c r="C77" s="4">
        <v>11666000</v>
      </c>
      <c r="D77" s="4">
        <v>11666000</v>
      </c>
      <c r="E77" s="4">
        <v>11666000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139.5" customHeight="1" x14ac:dyDescent="0.3">
      <c r="A78" s="3" t="s">
        <v>14</v>
      </c>
      <c r="B78" s="10" t="s">
        <v>43</v>
      </c>
      <c r="C78" s="4">
        <v>3292600</v>
      </c>
      <c r="D78" s="4">
        <v>3638100</v>
      </c>
      <c r="E78" s="4">
        <v>3638100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233.25" customHeight="1" x14ac:dyDescent="0.3">
      <c r="A79" s="3" t="s">
        <v>15</v>
      </c>
      <c r="B79" s="14" t="s">
        <v>44</v>
      </c>
      <c r="C79" s="4">
        <v>53515100</v>
      </c>
      <c r="D79" s="4">
        <v>56452200</v>
      </c>
      <c r="E79" s="4">
        <v>56452200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ht="229.5" customHeight="1" x14ac:dyDescent="0.3">
      <c r="A80" s="3" t="s">
        <v>28</v>
      </c>
      <c r="B80" s="14" t="s">
        <v>45</v>
      </c>
      <c r="C80" s="4">
        <v>27026900</v>
      </c>
      <c r="D80" s="4">
        <v>27026900</v>
      </c>
      <c r="E80" s="4">
        <v>27026900</v>
      </c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166.5" hidden="1" customHeight="1" x14ac:dyDescent="0.3">
      <c r="A81" s="3" t="s">
        <v>30</v>
      </c>
      <c r="B81" s="15" t="s">
        <v>46</v>
      </c>
      <c r="C81" s="4">
        <v>0</v>
      </c>
      <c r="D81" s="4">
        <v>0</v>
      </c>
      <c r="E81" s="4">
        <v>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124.8" x14ac:dyDescent="0.3">
      <c r="A82" s="3" t="s">
        <v>30</v>
      </c>
      <c r="B82" s="17" t="s">
        <v>142</v>
      </c>
      <c r="C82" s="4">
        <v>4903700</v>
      </c>
      <c r="D82" s="4">
        <v>1225700</v>
      </c>
      <c r="E82" s="4">
        <v>1225700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ht="180.75" customHeight="1" x14ac:dyDescent="0.3">
      <c r="A83" s="3" t="s">
        <v>16</v>
      </c>
      <c r="B83" s="17" t="s">
        <v>47</v>
      </c>
      <c r="C83" s="4">
        <v>34497700</v>
      </c>
      <c r="D83" s="4">
        <v>34497700</v>
      </c>
      <c r="E83" s="4">
        <v>34497700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218.4" x14ac:dyDescent="0.3">
      <c r="A84" s="3" t="s">
        <v>17</v>
      </c>
      <c r="B84" s="10" t="s">
        <v>48</v>
      </c>
      <c r="C84" s="4">
        <v>5908900</v>
      </c>
      <c r="D84" s="4">
        <v>5908900</v>
      </c>
      <c r="E84" s="4">
        <v>5908900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132" customHeight="1" x14ac:dyDescent="0.3">
      <c r="A85" s="3" t="s">
        <v>18</v>
      </c>
      <c r="B85" s="10" t="s">
        <v>49</v>
      </c>
      <c r="C85" s="4">
        <v>1280100</v>
      </c>
      <c r="D85" s="4">
        <v>1280100</v>
      </c>
      <c r="E85" s="4">
        <v>1280100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15.5" customHeight="1" x14ac:dyDescent="0.3">
      <c r="A86" s="3" t="s">
        <v>19</v>
      </c>
      <c r="B86" s="10" t="s">
        <v>50</v>
      </c>
      <c r="C86" s="4">
        <v>31800</v>
      </c>
      <c r="D86" s="4">
        <v>31800</v>
      </c>
      <c r="E86" s="4">
        <v>31800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150.75" customHeight="1" x14ac:dyDescent="0.3">
      <c r="A87" s="3" t="s">
        <v>20</v>
      </c>
      <c r="B87" s="10" t="s">
        <v>51</v>
      </c>
      <c r="C87" s="4">
        <v>48800</v>
      </c>
      <c r="D87" s="4">
        <v>48800</v>
      </c>
      <c r="E87" s="4">
        <v>48800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115.5" customHeight="1" x14ac:dyDescent="0.3">
      <c r="A88" s="3" t="s">
        <v>21</v>
      </c>
      <c r="B88" s="10" t="s">
        <v>52</v>
      </c>
      <c r="C88" s="4">
        <v>467700</v>
      </c>
      <c r="D88" s="4">
        <v>467700</v>
      </c>
      <c r="E88" s="4">
        <v>467700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96" customHeight="1" x14ac:dyDescent="0.3">
      <c r="A89" s="3" t="s">
        <v>22</v>
      </c>
      <c r="B89" s="10" t="s">
        <v>53</v>
      </c>
      <c r="C89" s="4">
        <v>80800</v>
      </c>
      <c r="D89" s="4">
        <v>80800</v>
      </c>
      <c r="E89" s="4">
        <v>80800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183" customHeight="1" x14ac:dyDescent="0.3">
      <c r="A90" s="3" t="s">
        <v>23</v>
      </c>
      <c r="B90" s="10" t="s">
        <v>54</v>
      </c>
      <c r="C90" s="4">
        <v>502600</v>
      </c>
      <c r="D90" s="4">
        <v>502600</v>
      </c>
      <c r="E90" s="4">
        <v>502600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t="166.5" customHeight="1" x14ac:dyDescent="0.3">
      <c r="A91" s="3" t="s">
        <v>29</v>
      </c>
      <c r="B91" s="17" t="s">
        <v>55</v>
      </c>
      <c r="C91" s="4">
        <v>30500</v>
      </c>
      <c r="D91" s="4">
        <v>30500</v>
      </c>
      <c r="E91" s="4">
        <v>30500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14" customHeight="1" x14ac:dyDescent="0.3">
      <c r="A92" s="3" t="s">
        <v>31</v>
      </c>
      <c r="B92" s="17" t="s">
        <v>56</v>
      </c>
      <c r="C92" s="4">
        <v>10039600</v>
      </c>
      <c r="D92" s="4">
        <v>10039600</v>
      </c>
      <c r="E92" s="4">
        <v>10039600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ht="99.6" customHeight="1" x14ac:dyDescent="0.3">
      <c r="A93" s="3" t="s">
        <v>32</v>
      </c>
      <c r="B93" s="12" t="s">
        <v>123</v>
      </c>
      <c r="C93" s="4">
        <f>1328400+268400</f>
        <v>1596800</v>
      </c>
      <c r="D93" s="4">
        <v>0</v>
      </c>
      <c r="E93" s="4">
        <v>0</v>
      </c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ht="111" hidden="1" customHeight="1" x14ac:dyDescent="0.3">
      <c r="A94" s="3" t="s">
        <v>83</v>
      </c>
      <c r="B94" s="18" t="s">
        <v>84</v>
      </c>
      <c r="C94" s="4">
        <v>210900</v>
      </c>
      <c r="D94" s="4"/>
      <c r="E94" s="4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hidden="1" x14ac:dyDescent="0.3">
      <c r="A95" s="5">
        <v>4</v>
      </c>
      <c r="B95" s="9" t="s">
        <v>24</v>
      </c>
      <c r="C95" s="6">
        <f>C96</f>
        <v>0</v>
      </c>
      <c r="D95" s="6">
        <f>D96</f>
        <v>0</v>
      </c>
      <c r="E95" s="6">
        <f>E96</f>
        <v>0</v>
      </c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1:142" ht="114" hidden="1" customHeight="1" x14ac:dyDescent="0.3">
      <c r="A96" s="3" t="s">
        <v>25</v>
      </c>
      <c r="B96" s="17" t="s">
        <v>57</v>
      </c>
      <c r="C96" s="4">
        <v>0</v>
      </c>
      <c r="D96" s="4">
        <v>0</v>
      </c>
      <c r="E96" s="4">
        <v>0</v>
      </c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1:142" s="22" customFormat="1" x14ac:dyDescent="0.3">
      <c r="A97" s="5"/>
      <c r="B97" s="9" t="s">
        <v>26</v>
      </c>
      <c r="C97" s="6">
        <f>C95+C72+C16+C13</f>
        <v>361531898</v>
      </c>
      <c r="D97" s="6">
        <f>D95+D72+D16+D13</f>
        <v>313784700</v>
      </c>
      <c r="E97" s="6">
        <f>E95+E72+E16+E13</f>
        <v>313784700</v>
      </c>
    </row>
    <row r="98" spans="1:142" x14ac:dyDescent="0.3"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1:142" x14ac:dyDescent="0.3"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1:142" x14ac:dyDescent="0.3"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1:142" x14ac:dyDescent="0.3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1:142" x14ac:dyDescent="0.3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1:142" x14ac:dyDescent="0.3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1:142" x14ac:dyDescent="0.3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1:142" x14ac:dyDescent="0.3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1:142" x14ac:dyDescent="0.3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1:142" x14ac:dyDescent="0.3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1:142" x14ac:dyDescent="0.3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1:142" x14ac:dyDescent="0.3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1:142" x14ac:dyDescent="0.3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1:142" x14ac:dyDescent="0.3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1:142" x14ac:dyDescent="0.3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3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3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3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3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3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3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3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3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3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3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3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3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3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3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3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3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3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3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3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3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3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3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3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3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3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3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3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3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3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3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3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3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3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3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3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3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3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3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3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3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3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3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3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3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3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3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3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3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3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3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3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3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3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3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3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3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3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3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3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3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3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3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3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3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3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3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3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3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3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3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3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3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3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3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3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3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3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3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3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3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3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3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3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3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3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3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3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3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3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3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3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3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3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3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3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3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3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3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3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3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3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3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3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3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3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3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3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3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3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3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3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3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3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3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3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3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3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3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3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3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3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3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3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3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3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3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3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3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3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3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3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3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3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3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3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3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3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3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3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3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3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3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3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3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3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3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3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3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3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3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3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3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3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3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3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3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3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3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3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3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3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3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3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3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3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3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3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3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3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3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3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3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3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3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  <row r="287" spans="47:142" x14ac:dyDescent="0.3"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22"/>
      <c r="CN287" s="22"/>
      <c r="CO287" s="22"/>
      <c r="CP287" s="22"/>
      <c r="CQ287" s="22"/>
      <c r="CR287" s="22"/>
      <c r="CS287" s="22"/>
      <c r="CT287" s="22"/>
      <c r="CU287" s="22"/>
      <c r="CV287" s="22"/>
      <c r="CW287" s="22"/>
      <c r="CX287" s="22"/>
      <c r="CY287" s="22"/>
      <c r="CZ287" s="22"/>
      <c r="DA287" s="22"/>
      <c r="DB287" s="22"/>
      <c r="DC287" s="22"/>
      <c r="DD287" s="22"/>
      <c r="DE287" s="22"/>
      <c r="DF287" s="22"/>
      <c r="DG287" s="22"/>
      <c r="DH287" s="22"/>
      <c r="DI287" s="22"/>
      <c r="DJ287" s="22"/>
      <c r="DK287" s="22"/>
      <c r="DL287" s="22"/>
      <c r="DM287" s="22"/>
      <c r="DN287" s="22"/>
      <c r="DO287" s="22"/>
      <c r="DP287" s="22"/>
      <c r="DQ287" s="22"/>
      <c r="DR287" s="22"/>
      <c r="DS287" s="22"/>
      <c r="DT287" s="22"/>
      <c r="DU287" s="22"/>
      <c r="DV287" s="22"/>
      <c r="DW287" s="22"/>
      <c r="DX287" s="22"/>
      <c r="DY287" s="22"/>
      <c r="DZ287" s="22"/>
      <c r="EA287" s="22"/>
      <c r="EB287" s="22"/>
      <c r="EC287" s="22"/>
      <c r="ED287" s="22"/>
      <c r="EE287" s="22"/>
      <c r="EF287" s="22"/>
      <c r="EG287" s="22"/>
      <c r="EH287" s="22"/>
      <c r="EI287" s="22"/>
      <c r="EJ287" s="22"/>
      <c r="EK287" s="22"/>
      <c r="EL287" s="22"/>
    </row>
    <row r="288" spans="47:142" x14ac:dyDescent="0.3"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22"/>
      <c r="CN288" s="22"/>
      <c r="CO288" s="22"/>
      <c r="CP288" s="22"/>
      <c r="CQ288" s="22"/>
      <c r="CR288" s="22"/>
      <c r="CS288" s="22"/>
      <c r="CT288" s="22"/>
      <c r="CU288" s="22"/>
      <c r="CV288" s="22"/>
      <c r="CW288" s="22"/>
      <c r="CX288" s="22"/>
      <c r="CY288" s="22"/>
      <c r="CZ288" s="22"/>
      <c r="DA288" s="22"/>
      <c r="DB288" s="22"/>
      <c r="DC288" s="22"/>
      <c r="DD288" s="22"/>
      <c r="DE288" s="22"/>
      <c r="DF288" s="22"/>
      <c r="DG288" s="22"/>
      <c r="DH288" s="22"/>
      <c r="DI288" s="22"/>
      <c r="DJ288" s="22"/>
      <c r="DK288" s="22"/>
      <c r="DL288" s="22"/>
      <c r="DM288" s="22"/>
      <c r="DN288" s="22"/>
      <c r="DO288" s="22"/>
      <c r="DP288" s="22"/>
      <c r="DQ288" s="22"/>
      <c r="DR288" s="22"/>
      <c r="DS288" s="22"/>
      <c r="DT288" s="22"/>
      <c r="DU288" s="22"/>
      <c r="DV288" s="22"/>
      <c r="DW288" s="22"/>
      <c r="DX288" s="22"/>
      <c r="DY288" s="22"/>
      <c r="DZ288" s="22"/>
      <c r="EA288" s="22"/>
      <c r="EB288" s="22"/>
      <c r="EC288" s="22"/>
      <c r="ED288" s="22"/>
      <c r="EE288" s="22"/>
      <c r="EF288" s="22"/>
      <c r="EG288" s="22"/>
      <c r="EH288" s="22"/>
      <c r="EI288" s="22"/>
      <c r="EJ288" s="22"/>
      <c r="EK288" s="22"/>
      <c r="EL288" s="22"/>
    </row>
    <row r="289" spans="47:142" x14ac:dyDescent="0.3">
      <c r="AU289" s="22"/>
      <c r="AV289" s="22"/>
      <c r="AW289" s="22"/>
      <c r="AX289" s="22"/>
      <c r="AY289" s="22"/>
      <c r="AZ289" s="22"/>
      <c r="BA289" s="22"/>
      <c r="BB289" s="22"/>
      <c r="BC289" s="22"/>
      <c r="BD289" s="22"/>
      <c r="BE289" s="22"/>
      <c r="BF289" s="22"/>
      <c r="BG289" s="22"/>
      <c r="BH289" s="22"/>
      <c r="BI289" s="22"/>
      <c r="BJ289" s="22"/>
      <c r="BK289" s="22"/>
      <c r="BL289" s="22"/>
      <c r="BM289" s="22"/>
      <c r="BN289" s="22"/>
      <c r="BO289" s="22"/>
      <c r="BP289" s="22"/>
      <c r="BQ289" s="22"/>
      <c r="BR289" s="22"/>
      <c r="BS289" s="22"/>
      <c r="BT289" s="22"/>
      <c r="BU289" s="22"/>
      <c r="BV289" s="22"/>
      <c r="BW289" s="22"/>
      <c r="BX289" s="22"/>
      <c r="BY289" s="22"/>
      <c r="BZ289" s="22"/>
      <c r="CA289" s="22"/>
      <c r="CB289" s="22"/>
      <c r="CC289" s="22"/>
      <c r="CD289" s="22"/>
      <c r="CE289" s="22"/>
      <c r="CF289" s="22"/>
      <c r="CG289" s="22"/>
      <c r="CH289" s="22"/>
      <c r="CI289" s="22"/>
      <c r="CJ289" s="22"/>
      <c r="CK289" s="22"/>
      <c r="CL289" s="22"/>
      <c r="CM289" s="22"/>
      <c r="CN289" s="22"/>
      <c r="CO289" s="22"/>
      <c r="CP289" s="22"/>
      <c r="CQ289" s="22"/>
      <c r="CR289" s="22"/>
      <c r="CS289" s="22"/>
      <c r="CT289" s="22"/>
      <c r="CU289" s="22"/>
      <c r="CV289" s="22"/>
      <c r="CW289" s="22"/>
      <c r="CX289" s="22"/>
      <c r="CY289" s="22"/>
      <c r="CZ289" s="22"/>
      <c r="DA289" s="22"/>
      <c r="DB289" s="22"/>
      <c r="DC289" s="22"/>
      <c r="DD289" s="22"/>
      <c r="DE289" s="22"/>
      <c r="DF289" s="22"/>
      <c r="DG289" s="22"/>
      <c r="DH289" s="22"/>
      <c r="DI289" s="22"/>
      <c r="DJ289" s="22"/>
      <c r="DK289" s="22"/>
      <c r="DL289" s="22"/>
      <c r="DM289" s="22"/>
      <c r="DN289" s="22"/>
      <c r="DO289" s="22"/>
      <c r="DP289" s="22"/>
      <c r="DQ289" s="22"/>
      <c r="DR289" s="22"/>
      <c r="DS289" s="22"/>
      <c r="DT289" s="22"/>
      <c r="DU289" s="22"/>
      <c r="DV289" s="22"/>
      <c r="DW289" s="22"/>
      <c r="DX289" s="22"/>
      <c r="DY289" s="22"/>
      <c r="DZ289" s="22"/>
      <c r="EA289" s="22"/>
      <c r="EB289" s="22"/>
      <c r="EC289" s="22"/>
      <c r="ED289" s="22"/>
      <c r="EE289" s="22"/>
      <c r="EF289" s="22"/>
      <c r="EG289" s="22"/>
      <c r="EH289" s="22"/>
      <c r="EI289" s="22"/>
      <c r="EJ289" s="22"/>
      <c r="EK289" s="22"/>
      <c r="EL289" s="22"/>
    </row>
    <row r="290" spans="47:142" x14ac:dyDescent="0.3">
      <c r="AU290" s="22"/>
      <c r="AV290" s="22"/>
      <c r="AW290" s="22"/>
      <c r="AX290" s="22"/>
      <c r="AY290" s="22"/>
      <c r="AZ290" s="22"/>
      <c r="BA290" s="22"/>
      <c r="BB290" s="22"/>
      <c r="BC290" s="22"/>
      <c r="BD290" s="22"/>
      <c r="BE290" s="22"/>
      <c r="BF290" s="22"/>
      <c r="BG290" s="22"/>
      <c r="BH290" s="22"/>
      <c r="BI290" s="22"/>
      <c r="BJ290" s="22"/>
      <c r="BK290" s="22"/>
      <c r="BL290" s="22"/>
      <c r="BM290" s="22"/>
      <c r="BN290" s="22"/>
      <c r="BO290" s="22"/>
      <c r="BP290" s="22"/>
      <c r="BQ290" s="22"/>
      <c r="BR290" s="22"/>
      <c r="BS290" s="22"/>
      <c r="BT290" s="22"/>
      <c r="BU290" s="22"/>
      <c r="BV290" s="22"/>
      <c r="BW290" s="22"/>
      <c r="BX290" s="22"/>
      <c r="BY290" s="22"/>
      <c r="BZ290" s="22"/>
      <c r="CA290" s="22"/>
      <c r="CB290" s="22"/>
      <c r="CC290" s="22"/>
      <c r="CD290" s="22"/>
      <c r="CE290" s="22"/>
      <c r="CF290" s="22"/>
      <c r="CG290" s="22"/>
      <c r="CH290" s="22"/>
      <c r="CI290" s="22"/>
      <c r="CJ290" s="22"/>
      <c r="CK290" s="22"/>
      <c r="CL290" s="22"/>
      <c r="CM290" s="22"/>
      <c r="CN290" s="22"/>
      <c r="CO290" s="22"/>
      <c r="CP290" s="22"/>
      <c r="CQ290" s="22"/>
      <c r="CR290" s="22"/>
      <c r="CS290" s="22"/>
      <c r="CT290" s="22"/>
      <c r="CU290" s="22"/>
      <c r="CV290" s="22"/>
      <c r="CW290" s="22"/>
      <c r="CX290" s="22"/>
      <c r="CY290" s="22"/>
      <c r="CZ290" s="22"/>
      <c r="DA290" s="22"/>
      <c r="DB290" s="22"/>
      <c r="DC290" s="22"/>
      <c r="DD290" s="22"/>
      <c r="DE290" s="22"/>
      <c r="DF290" s="22"/>
      <c r="DG290" s="22"/>
      <c r="DH290" s="22"/>
      <c r="DI290" s="22"/>
      <c r="DJ290" s="22"/>
      <c r="DK290" s="22"/>
      <c r="DL290" s="22"/>
      <c r="DM290" s="22"/>
      <c r="DN290" s="22"/>
      <c r="DO290" s="22"/>
      <c r="DP290" s="22"/>
      <c r="DQ290" s="22"/>
      <c r="DR290" s="22"/>
      <c r="DS290" s="22"/>
      <c r="DT290" s="22"/>
      <c r="DU290" s="22"/>
      <c r="DV290" s="22"/>
      <c r="DW290" s="22"/>
      <c r="DX290" s="22"/>
      <c r="DY290" s="22"/>
      <c r="DZ290" s="22"/>
      <c r="EA290" s="22"/>
      <c r="EB290" s="22"/>
      <c r="EC290" s="22"/>
      <c r="ED290" s="22"/>
      <c r="EE290" s="22"/>
      <c r="EF290" s="22"/>
      <c r="EG290" s="22"/>
      <c r="EH290" s="22"/>
      <c r="EI290" s="22"/>
      <c r="EJ290" s="22"/>
      <c r="EK290" s="22"/>
      <c r="EL290" s="22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2017-07-03T07:46:56Z</dcterms:modified>
</cp:coreProperties>
</file>