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8" i="1" l="1"/>
  <c r="E18" i="1"/>
  <c r="C18" i="1"/>
  <c r="C53" i="1"/>
  <c r="C79" i="1" l="1"/>
  <c r="E58" i="1" l="1"/>
  <c r="D58" i="1"/>
  <c r="C58" i="1"/>
  <c r="E15" i="1"/>
  <c r="D15" i="1"/>
  <c r="C15" i="1"/>
  <c r="C31" i="1" l="1"/>
  <c r="E81" i="1" l="1"/>
  <c r="E83" i="1" s="1"/>
  <c r="D81" i="1"/>
  <c r="D83" i="1" s="1"/>
  <c r="C81" i="1"/>
  <c r="C83" i="1" s="1"/>
</calcChain>
</file>

<file path=xl/sharedStrings.xml><?xml version="1.0" encoding="utf-8"?>
<sst xmlns="http://schemas.openxmlformats.org/spreadsheetml/2006/main" count="144" uniqueCount="138">
  <si>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</si>
  <si>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</si>
  <si>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</si>
  <si>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</si>
  <si>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</si>
  <si>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</si>
  <si>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</si>
  <si>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</si>
  <si>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</si>
  <si>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</si>
  <si>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</si>
  <si>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</si>
  <si>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</si>
  <si>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</si>
  <si>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</si>
  <si>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</si>
  <si>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</si>
  <si>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</si>
  <si>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</si>
  <si>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</si>
  <si>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</si>
  <si>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</si>
  <si>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</si>
  <si>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</si>
  <si>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</si>
  <si>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</si>
  <si>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</si>
  <si>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</si>
  <si>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</si>
  <si>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</si>
  <si>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</si>
  <si>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</si>
  <si>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</si>
  <si>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</si>
  <si>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</si>
  <si>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</si>
  <si>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</si>
  <si>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</si>
  <si>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</si>
  <si>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</si>
  <si>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</si>
  <si>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</si>
  <si>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</si>
  <si>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</si>
  <si>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</si>
  <si>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</si>
  <si>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</si>
  <si>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</si>
  <si>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</si>
  <si>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</si>
  <si>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</si>
  <si>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</si>
  <si>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</si>
  <si>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</si>
  <si>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</si>
  <si>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</si>
  <si>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</si>
  <si>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</si>
  <si>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</si>
  <si>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</si>
  <si>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</si>
  <si>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</si>
  <si>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</si>
  <si>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</si>
  <si>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</si>
  <si>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</si>
  <si>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</si>
  <si>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</si>
  <si>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</si>
  <si>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</si>
  <si>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</si>
  <si>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</si>
  <si>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</si>
  <si>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</si>
  <si>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</si>
  <si>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</si>
  <si>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</si>
  <si>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</si>
  <si>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</si>
  <si>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</si>
  <si>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</si>
  <si>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</si>
  <si>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</si>
  <si>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</si>
  <si>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</si>
  <si>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</si>
  <si>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</si>
  <si>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</si>
  <si>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</si>
  <si>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</si>
  <si>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</si>
  <si>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</si>
  <si>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</si>
  <si>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</si>
  <si>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</si>
  <si>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</si>
  <si>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</si>
  <si>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</si>
  <si>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</si>
  <si>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</si>
  <si>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</si>
  <si>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</si>
  <si>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</si>
  <si>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</si>
  <si>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</si>
  <si>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</si>
  <si>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</si>
  <si>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</si>
  <si>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</si>
  <si>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</si>
  <si>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</si>
  <si>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Межбюджетные трансферты бюджета города Бородино на 2017 год и плановый период 2018-2019 годов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</si>
  <si>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</si>
  <si>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</si>
  <si>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</si>
  <si>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</si>
  <si>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</si>
  <si>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 оплата стоимости набора продуктов питания или готовых блюд и их транспортировки в лагеря с дневным пребыванием детей</t>
  </si>
  <si>
    <t xml:space="preserve">организация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</si>
  <si>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</si>
  <si>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</si>
  <si>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2.4.2.</t>
  </si>
  <si>
    <t>2.4.3.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</si>
  <si>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</si>
  <si>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</si>
  <si>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</si>
  <si>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</si>
  <si>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2.9.</t>
  </si>
  <si>
    <t>Приложение 10</t>
  </si>
  <si>
    <t>Совета депутатов от 19.12.2016 г. № 8-105р</t>
  </si>
  <si>
    <t>"О бюджете города Бородино на 2017 год</t>
  </si>
  <si>
    <t>и плановый период 2018-2019 годы"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</si>
  <si>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</si>
  <si>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</si>
  <si>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3.0.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</si>
  <si>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</si>
  <si>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</si>
  <si>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 xml:space="preserve">Приложение 9 
к решению Бородинского городского   
Совета депутатов от 03.03.2017   № 10-118р 
 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</si>
</sst>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76"/>
  <sheetViews>
    <sheetView tabSelected="1" view="pageBreakPreview" topLeftCell="A76" zoomScale="90" zoomScaleNormal="90" zoomScaleSheetLayoutView="90" workbookViewId="0">
      <selection activeCell="B17" sqref="B17"/>
    </sheetView>
  </sheetViews>
  <sheetFormatPr defaultColWidth="9.140625" defaultRowHeight="15.75" x14ac:dyDescent="0.25"/>
  <cols>
    <col min="1" max="1" width="9.140625" style="19"/>
    <col min="2" max="2" width="58.85546875" style="20" customWidth="1"/>
    <col min="3" max="3" width="19.85546875" style="19" customWidth="1"/>
    <col min="4" max="4" width="21" style="19" customWidth="1"/>
    <col min="5" max="5" width="26.140625" style="19" customWidth="1"/>
    <col min="6" max="6" width="14.85546875" style="19" customWidth="1"/>
    <col min="7" max="16384" width="9.140625" style="19"/>
  </cols>
  <sheetData>
    <row r="1" spans="1:142" ht="29.25" customHeight="1" x14ac:dyDescent="0.25">
      <c r="D1" s="35" t="s">
        <v>137</v>
      </c>
      <c r="E1" s="35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</row>
    <row r="2" spans="1:142" x14ac:dyDescent="0.25">
      <c r="D2" s="35"/>
      <c r="E2" s="35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</row>
    <row r="3" spans="1:142" x14ac:dyDescent="0.25">
      <c r="D3" s="35"/>
      <c r="E3" s="35"/>
      <c r="F3" s="24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</row>
    <row r="4" spans="1:142" ht="29.25" customHeight="1" x14ac:dyDescent="0.25">
      <c r="D4" s="35"/>
      <c r="E4" s="35"/>
      <c r="F4" s="21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</row>
    <row r="5" spans="1:142" ht="16.5" customHeight="1" x14ac:dyDescent="0.25">
      <c r="D5" s="32"/>
      <c r="E5" s="32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</row>
    <row r="6" spans="1:142" s="29" customFormat="1" ht="16.5" customHeight="1" x14ac:dyDescent="0.25">
      <c r="B6" s="20"/>
      <c r="D6" s="36" t="s">
        <v>128</v>
      </c>
      <c r="E6" s="36"/>
      <c r="F6" s="21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</row>
    <row r="7" spans="1:142" s="29" customFormat="1" ht="16.5" customHeight="1" x14ac:dyDescent="0.25">
      <c r="B7" s="20"/>
      <c r="D7" s="36" t="s">
        <v>33</v>
      </c>
      <c r="E7" s="36"/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</row>
    <row r="8" spans="1:142" s="29" customFormat="1" ht="16.5" customHeight="1" x14ac:dyDescent="0.25">
      <c r="B8" s="20"/>
      <c r="D8" s="36" t="s">
        <v>129</v>
      </c>
      <c r="E8" s="36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</row>
    <row r="9" spans="1:142" s="29" customFormat="1" ht="16.5" customHeight="1" x14ac:dyDescent="0.25">
      <c r="B9" s="20"/>
      <c r="D9" s="36" t="s">
        <v>130</v>
      </c>
      <c r="E9" s="36"/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</row>
    <row r="10" spans="1:142" s="29" customFormat="1" ht="16.5" customHeight="1" x14ac:dyDescent="0.25">
      <c r="B10" s="20"/>
      <c r="D10" s="36" t="s">
        <v>131</v>
      </c>
      <c r="E10" s="36"/>
      <c r="F10" s="2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</row>
    <row r="11" spans="1:142" s="29" customFormat="1" ht="16.5" customHeight="1" x14ac:dyDescent="0.25">
      <c r="B11" s="20"/>
      <c r="D11" s="33"/>
      <c r="E11" s="33"/>
      <c r="F11" s="21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</row>
    <row r="12" spans="1:142" ht="36" customHeight="1" x14ac:dyDescent="0.25">
      <c r="A12" s="34" t="s">
        <v>111</v>
      </c>
      <c r="B12" s="34"/>
      <c r="C12" s="34"/>
      <c r="D12" s="34"/>
      <c r="E12" s="34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</row>
    <row r="13" spans="1:142" x14ac:dyDescent="0.25">
      <c r="E13" s="25" t="s">
        <v>27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</row>
    <row r="14" spans="1:142" x14ac:dyDescent="0.25">
      <c r="A14" s="1" t="s">
        <v>0</v>
      </c>
      <c r="B14" s="8" t="s">
        <v>1</v>
      </c>
      <c r="C14" s="2" t="s">
        <v>2</v>
      </c>
      <c r="D14" s="2" t="s">
        <v>112</v>
      </c>
      <c r="E14" s="2" t="s">
        <v>113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</row>
    <row r="15" spans="1:142" s="22" customFormat="1" x14ac:dyDescent="0.25">
      <c r="A15" s="5">
        <v>1</v>
      </c>
      <c r="B15" s="9" t="s">
        <v>3</v>
      </c>
      <c r="C15" s="7">
        <f>C16+C17</f>
        <v>42249400</v>
      </c>
      <c r="D15" s="7">
        <f>D16+D17</f>
        <v>41654500</v>
      </c>
      <c r="E15" s="7">
        <f>E16+E17</f>
        <v>41654500</v>
      </c>
    </row>
    <row r="16" spans="1:142" ht="135" customHeight="1" x14ac:dyDescent="0.25">
      <c r="A16" s="3" t="s">
        <v>4</v>
      </c>
      <c r="B16" s="16" t="s">
        <v>34</v>
      </c>
      <c r="C16" s="13">
        <v>2974400</v>
      </c>
      <c r="D16" s="13">
        <v>2379500</v>
      </c>
      <c r="E16" s="13">
        <v>2379500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</row>
    <row r="17" spans="1:142" s="29" customFormat="1" ht="44.45" customHeight="1" x14ac:dyDescent="0.25">
      <c r="A17" s="3" t="s">
        <v>114</v>
      </c>
      <c r="B17" s="16" t="s">
        <v>115</v>
      </c>
      <c r="C17" s="13">
        <v>39275000</v>
      </c>
      <c r="D17" s="13">
        <v>39275000</v>
      </c>
      <c r="E17" s="13">
        <v>39275000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</row>
    <row r="18" spans="1:142" s="22" customFormat="1" x14ac:dyDescent="0.25">
      <c r="A18" s="5">
        <v>2</v>
      </c>
      <c r="B18" s="9" t="s">
        <v>5</v>
      </c>
      <c r="C18" s="6">
        <f>C19+C20+C21+C27+C52+C53+C54+C55+C56+C57</f>
        <v>52794700</v>
      </c>
      <c r="D18" s="6">
        <f t="shared" ref="D18:E18" si="0">D19+D20+D21+D27+D52+D53+D54+D55+D56+D57</f>
        <v>43288100</v>
      </c>
      <c r="E18" s="6">
        <f t="shared" si="0"/>
        <v>43288100</v>
      </c>
    </row>
    <row r="19" spans="1:142" ht="167.25" customHeight="1" x14ac:dyDescent="0.25">
      <c r="A19" s="3" t="s">
        <v>6</v>
      </c>
      <c r="B19" s="10" t="s">
        <v>35</v>
      </c>
      <c r="C19" s="4">
        <v>39275000</v>
      </c>
      <c r="D19" s="4">
        <v>39275000</v>
      </c>
      <c r="E19" s="4">
        <v>39275000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</row>
    <row r="20" spans="1:142" ht="158.25" customHeight="1" x14ac:dyDescent="0.25">
      <c r="A20" s="3" t="s">
        <v>7</v>
      </c>
      <c r="B20" s="11" t="s">
        <v>36</v>
      </c>
      <c r="C20" s="4">
        <v>60000</v>
      </c>
      <c r="D20" s="4">
        <v>60000</v>
      </c>
      <c r="E20" s="4">
        <v>60000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</row>
    <row r="21" spans="1:142" ht="117.75" customHeight="1" x14ac:dyDescent="0.25">
      <c r="A21" s="3" t="s">
        <v>8</v>
      </c>
      <c r="B21" s="11" t="s">
        <v>37</v>
      </c>
      <c r="C21" s="4">
        <v>174700</v>
      </c>
      <c r="D21" s="4">
        <v>174700</v>
      </c>
      <c r="E21" s="4">
        <v>174700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</row>
    <row r="22" spans="1:142" ht="135.75" hidden="1" customHeight="1" x14ac:dyDescent="0.25">
      <c r="A22" s="3"/>
      <c r="B22" s="11"/>
      <c r="C22" s="4"/>
      <c r="D22" s="4"/>
      <c r="E22" s="4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</row>
    <row r="23" spans="1:142" ht="182.25" hidden="1" customHeight="1" x14ac:dyDescent="0.25">
      <c r="A23" s="3" t="s">
        <v>59</v>
      </c>
      <c r="B23" s="11" t="s">
        <v>60</v>
      </c>
      <c r="C23" s="4">
        <v>1088100</v>
      </c>
      <c r="D23" s="4">
        <v>0</v>
      </c>
      <c r="E23" s="4">
        <v>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</row>
    <row r="24" spans="1:142" ht="126.75" hidden="1" customHeight="1" x14ac:dyDescent="0.25">
      <c r="A24" s="3" t="s">
        <v>61</v>
      </c>
      <c r="B24" s="11" t="s">
        <v>62</v>
      </c>
      <c r="C24" s="4">
        <v>232800</v>
      </c>
      <c r="D24" s="4">
        <v>0</v>
      </c>
      <c r="E24" s="4">
        <v>0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</row>
    <row r="25" spans="1:142" ht="119.25" hidden="1" customHeight="1" x14ac:dyDescent="0.25">
      <c r="A25" s="3" t="s">
        <v>63</v>
      </c>
      <c r="B25" s="11" t="s">
        <v>64</v>
      </c>
      <c r="C25" s="4">
        <v>41100</v>
      </c>
      <c r="D25" s="4">
        <v>0</v>
      </c>
      <c r="E25" s="4">
        <v>0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</row>
    <row r="26" spans="1:142" ht="100.9" hidden="1" customHeight="1" x14ac:dyDescent="0.25">
      <c r="A26" s="3" t="s">
        <v>65</v>
      </c>
      <c r="B26" s="11" t="s">
        <v>66</v>
      </c>
      <c r="C26" s="4">
        <v>67000</v>
      </c>
      <c r="D26" s="4">
        <v>0</v>
      </c>
      <c r="E26" s="4">
        <v>0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</row>
    <row r="27" spans="1:142" ht="48" customHeight="1" x14ac:dyDescent="0.25">
      <c r="A27" s="3" t="s">
        <v>58</v>
      </c>
      <c r="B27" s="11" t="s">
        <v>116</v>
      </c>
      <c r="C27" s="4">
        <v>3778400</v>
      </c>
      <c r="D27" s="4">
        <v>3778400</v>
      </c>
      <c r="E27" s="4">
        <v>3778400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</row>
    <row r="28" spans="1:142" s="29" customFormat="1" ht="48" customHeight="1" x14ac:dyDescent="0.25">
      <c r="A28" s="3" t="s">
        <v>120</v>
      </c>
      <c r="B28" s="11" t="s">
        <v>117</v>
      </c>
      <c r="C28" s="4">
        <v>1250500</v>
      </c>
      <c r="D28" s="4">
        <v>1250500</v>
      </c>
      <c r="E28" s="4">
        <v>1250500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</row>
    <row r="29" spans="1:142" s="29" customFormat="1" ht="98.45" customHeight="1" x14ac:dyDescent="0.25">
      <c r="A29" s="3" t="s">
        <v>121</v>
      </c>
      <c r="B29" s="11" t="s">
        <v>118</v>
      </c>
      <c r="C29" s="4">
        <v>1793000</v>
      </c>
      <c r="D29" s="4">
        <v>1793000</v>
      </c>
      <c r="E29" s="4">
        <v>1793000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</row>
    <row r="30" spans="1:142" s="29" customFormat="1" ht="156.6" customHeight="1" x14ac:dyDescent="0.25">
      <c r="A30" s="3" t="s">
        <v>122</v>
      </c>
      <c r="B30" s="11" t="s">
        <v>119</v>
      </c>
      <c r="C30" s="4">
        <v>734900</v>
      </c>
      <c r="D30" s="4">
        <v>734900</v>
      </c>
      <c r="E30" s="4">
        <v>734900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</row>
    <row r="31" spans="1:142" ht="120" hidden="1" customHeight="1" x14ac:dyDescent="0.25">
      <c r="A31" s="3" t="s">
        <v>69</v>
      </c>
      <c r="B31" s="11" t="s">
        <v>67</v>
      </c>
      <c r="C31" s="4">
        <f>4260+141000+86400</f>
        <v>231660</v>
      </c>
      <c r="D31" s="4">
        <v>0</v>
      </c>
      <c r="E31" s="4">
        <v>0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</row>
    <row r="32" spans="1:142" ht="120" hidden="1" customHeight="1" x14ac:dyDescent="0.25">
      <c r="A32" s="3" t="s">
        <v>70</v>
      </c>
      <c r="B32" s="11" t="s">
        <v>68</v>
      </c>
      <c r="C32" s="4">
        <v>758000</v>
      </c>
      <c r="D32" s="4">
        <v>0</v>
      </c>
      <c r="E32" s="4">
        <v>0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</row>
    <row r="33" spans="1:142" ht="163.15" hidden="1" customHeight="1" x14ac:dyDescent="0.25">
      <c r="A33" s="3" t="s">
        <v>71</v>
      </c>
      <c r="B33" s="11" t="s">
        <v>72</v>
      </c>
      <c r="C33" s="4">
        <v>2925800</v>
      </c>
      <c r="D33" s="4"/>
      <c r="E33" s="4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</row>
    <row r="34" spans="1:142" ht="128.44999999999999" hidden="1" customHeight="1" x14ac:dyDescent="0.25">
      <c r="A34" s="3" t="s">
        <v>73</v>
      </c>
      <c r="B34" s="11" t="s">
        <v>74</v>
      </c>
      <c r="C34" s="4">
        <v>5700000</v>
      </c>
      <c r="D34" s="4"/>
      <c r="E34" s="4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</row>
    <row r="35" spans="1:142" ht="54" hidden="1" customHeight="1" x14ac:dyDescent="0.25">
      <c r="A35" s="3" t="s">
        <v>75</v>
      </c>
      <c r="B35" s="11" t="s">
        <v>76</v>
      </c>
      <c r="C35" s="4">
        <v>88452</v>
      </c>
      <c r="D35" s="4"/>
      <c r="E35" s="4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</row>
    <row r="36" spans="1:142" ht="163.15" hidden="1" customHeight="1" x14ac:dyDescent="0.25">
      <c r="A36" s="3" t="s">
        <v>77</v>
      </c>
      <c r="B36" s="11" t="s">
        <v>78</v>
      </c>
      <c r="C36" s="4">
        <v>235872</v>
      </c>
      <c r="D36" s="4"/>
      <c r="E36" s="4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</row>
    <row r="37" spans="1:142" ht="105" hidden="1" customHeight="1" x14ac:dyDescent="0.25">
      <c r="A37" s="3" t="s">
        <v>79</v>
      </c>
      <c r="B37" s="11" t="s">
        <v>81</v>
      </c>
      <c r="C37" s="4">
        <v>611000</v>
      </c>
      <c r="D37" s="4"/>
      <c r="E37" s="4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</row>
    <row r="38" spans="1:142" ht="113.45" hidden="1" customHeight="1" x14ac:dyDescent="0.25">
      <c r="A38" s="3" t="s">
        <v>80</v>
      </c>
      <c r="B38" s="11" t="s">
        <v>82</v>
      </c>
      <c r="C38" s="4">
        <v>466400</v>
      </c>
      <c r="D38" s="4"/>
      <c r="E38" s="4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</row>
    <row r="39" spans="1:142" ht="70.900000000000006" hidden="1" customHeight="1" x14ac:dyDescent="0.25">
      <c r="A39" s="3" t="s">
        <v>85</v>
      </c>
      <c r="B39" s="11" t="s">
        <v>86</v>
      </c>
      <c r="C39" s="4">
        <v>535100</v>
      </c>
      <c r="D39" s="4"/>
      <c r="E39" s="4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</row>
    <row r="40" spans="1:142" ht="143.25" hidden="1" customHeight="1" x14ac:dyDescent="0.25">
      <c r="A40" s="3" t="s">
        <v>88</v>
      </c>
      <c r="B40" s="11" t="s">
        <v>87</v>
      </c>
      <c r="C40" s="4">
        <v>476203.15</v>
      </c>
      <c r="D40" s="4"/>
      <c r="E40" s="4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</row>
    <row r="41" spans="1:142" ht="99" hidden="1" customHeight="1" x14ac:dyDescent="0.25">
      <c r="A41" s="3" t="s">
        <v>89</v>
      </c>
      <c r="B41" s="11" t="s">
        <v>90</v>
      </c>
      <c r="C41" s="4">
        <v>35360</v>
      </c>
      <c r="D41" s="4"/>
      <c r="E41" s="4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</row>
    <row r="42" spans="1:142" ht="142.5" hidden="1" customHeight="1" x14ac:dyDescent="0.25">
      <c r="A42" s="3" t="s">
        <v>91</v>
      </c>
      <c r="B42" s="11" t="s">
        <v>94</v>
      </c>
      <c r="C42" s="4">
        <v>375000</v>
      </c>
      <c r="D42" s="4"/>
      <c r="E42" s="4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</row>
    <row r="43" spans="1:142" ht="114.75" hidden="1" customHeight="1" x14ac:dyDescent="0.25">
      <c r="A43" s="3" t="s">
        <v>93</v>
      </c>
      <c r="B43" s="11" t="s">
        <v>92</v>
      </c>
      <c r="C43" s="4">
        <v>1999900</v>
      </c>
      <c r="D43" s="4"/>
      <c r="E43" s="4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</row>
    <row r="44" spans="1:142" ht="114.75" hidden="1" customHeight="1" x14ac:dyDescent="0.25">
      <c r="A44" s="3" t="s">
        <v>95</v>
      </c>
      <c r="B44" s="11" t="s">
        <v>96</v>
      </c>
      <c r="C44" s="4">
        <v>830000</v>
      </c>
      <c r="D44" s="4"/>
      <c r="E44" s="4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</row>
    <row r="45" spans="1:142" ht="99" hidden="1" customHeight="1" x14ac:dyDescent="0.25">
      <c r="A45" s="3" t="s">
        <v>97</v>
      </c>
      <c r="B45" s="11" t="s">
        <v>98</v>
      </c>
      <c r="C45" s="4">
        <v>500000</v>
      </c>
      <c r="D45" s="4"/>
      <c r="E45" s="4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</row>
    <row r="46" spans="1:142" ht="121.5" hidden="1" customHeight="1" x14ac:dyDescent="0.25">
      <c r="A46" s="3" t="s">
        <v>99</v>
      </c>
      <c r="B46" s="11" t="s">
        <v>100</v>
      </c>
      <c r="C46" s="4">
        <v>100000</v>
      </c>
      <c r="D46" s="4"/>
      <c r="E46" s="4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</row>
    <row r="47" spans="1:142" ht="121.5" hidden="1" customHeight="1" x14ac:dyDescent="0.25">
      <c r="A47" s="3" t="s">
        <v>101</v>
      </c>
      <c r="B47" s="11" t="s">
        <v>103</v>
      </c>
      <c r="C47" s="4">
        <v>128600</v>
      </c>
      <c r="D47" s="4"/>
      <c r="E47" s="4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</row>
    <row r="48" spans="1:142" ht="98.25" hidden="1" customHeight="1" x14ac:dyDescent="0.25">
      <c r="A48" s="3" t="s">
        <v>102</v>
      </c>
      <c r="B48" s="11" t="s">
        <v>104</v>
      </c>
      <c r="C48" s="4">
        <v>186600</v>
      </c>
      <c r="D48" s="4"/>
      <c r="E48" s="4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</row>
    <row r="49" spans="1:142" ht="85.5" hidden="1" customHeight="1" x14ac:dyDescent="0.25">
      <c r="A49" s="3" t="s">
        <v>105</v>
      </c>
      <c r="B49" s="11" t="s">
        <v>106</v>
      </c>
      <c r="C49" s="4">
        <v>516300</v>
      </c>
      <c r="D49" s="4"/>
      <c r="E49" s="4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1:142" s="27" customFormat="1" ht="137.25" hidden="1" customHeight="1" x14ac:dyDescent="0.25">
      <c r="A50" s="3" t="s">
        <v>107</v>
      </c>
      <c r="B50" s="11" t="s">
        <v>108</v>
      </c>
      <c r="C50" s="28">
        <v>315640.09999999998</v>
      </c>
      <c r="D50" s="4"/>
      <c r="E50" s="4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</row>
    <row r="51" spans="1:142" s="27" customFormat="1" ht="162" hidden="1" customHeight="1" x14ac:dyDescent="0.25">
      <c r="A51" s="3" t="s">
        <v>109</v>
      </c>
      <c r="B51" s="11" t="s">
        <v>110</v>
      </c>
      <c r="C51" s="28">
        <v>458700</v>
      </c>
      <c r="D51" s="30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</row>
    <row r="52" spans="1:142" s="29" customFormat="1" ht="151.5" customHeight="1" x14ac:dyDescent="0.25">
      <c r="A52" s="3" t="s">
        <v>59</v>
      </c>
      <c r="B52" s="11" t="s">
        <v>124</v>
      </c>
      <c r="C52" s="4">
        <v>841400</v>
      </c>
      <c r="D52" s="4">
        <v>0</v>
      </c>
      <c r="E52" s="4">
        <v>0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</row>
    <row r="53" spans="1:142" s="29" customFormat="1" ht="63" x14ac:dyDescent="0.25">
      <c r="A53" s="3" t="s">
        <v>61</v>
      </c>
      <c r="B53" s="11" t="s">
        <v>132</v>
      </c>
      <c r="C53" s="4">
        <f>41300+2100</f>
        <v>43400</v>
      </c>
      <c r="D53" s="4">
        <v>0</v>
      </c>
      <c r="E53" s="4">
        <v>0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</row>
    <row r="54" spans="1:142" s="29" customFormat="1" ht="94.5" x14ac:dyDescent="0.25">
      <c r="A54" s="3" t="s">
        <v>63</v>
      </c>
      <c r="B54" s="11" t="s">
        <v>125</v>
      </c>
      <c r="C54" s="4">
        <v>247400</v>
      </c>
      <c r="D54" s="4">
        <v>0</v>
      </c>
      <c r="E54" s="4">
        <v>0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</row>
    <row r="55" spans="1:142" s="29" customFormat="1" ht="94.5" x14ac:dyDescent="0.25">
      <c r="A55" s="3" t="s">
        <v>65</v>
      </c>
      <c r="B55" s="11" t="s">
        <v>126</v>
      </c>
      <c r="C55" s="4">
        <v>4385200</v>
      </c>
      <c r="D55" s="4">
        <v>0</v>
      </c>
      <c r="E55" s="4">
        <v>0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</row>
    <row r="56" spans="1:142" s="29" customFormat="1" ht="109.5" customHeight="1" x14ac:dyDescent="0.25">
      <c r="A56" s="3" t="s">
        <v>127</v>
      </c>
      <c r="B56" s="11" t="s">
        <v>133</v>
      </c>
      <c r="C56" s="4">
        <v>175200</v>
      </c>
      <c r="D56" s="4">
        <v>0</v>
      </c>
      <c r="E56" s="4">
        <v>0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</row>
    <row r="57" spans="1:142" s="29" customFormat="1" ht="110.25" x14ac:dyDescent="0.25">
      <c r="A57" s="3" t="s">
        <v>134</v>
      </c>
      <c r="B57" s="11" t="s">
        <v>135</v>
      </c>
      <c r="C57" s="4">
        <v>3814000</v>
      </c>
      <c r="D57" s="4">
        <v>0</v>
      </c>
      <c r="E57" s="4">
        <v>0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</row>
    <row r="58" spans="1:142" s="26" customFormat="1" x14ac:dyDescent="0.25">
      <c r="A58" s="5">
        <v>3</v>
      </c>
      <c r="B58" s="9" t="s">
        <v>9</v>
      </c>
      <c r="C58" s="31">
        <f>C60+C61+C62+C63+C64+C65+C66+C67+C68+C69+C70+C71+C72+C73+C74+C75+C76+C77+C78+C79</f>
        <v>230320900</v>
      </c>
      <c r="D58" s="31">
        <f>D60+D61+D62+D63+D64+D65+D66+D67+D68+D69+D70+D71+D72+D73+D74+D75+D76+D77+D78+D79</f>
        <v>228842100</v>
      </c>
      <c r="E58" s="31">
        <f>E60+E61+E62+E63+E64+E65+E66+E67+E68+E69+E70+E71+E72+E73+E74+E75+E76+E77+E78+E79</f>
        <v>228842100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</row>
    <row r="59" spans="1:142" ht="103.5" hidden="1" customHeight="1" x14ac:dyDescent="0.25">
      <c r="A59" s="3" t="s">
        <v>10</v>
      </c>
      <c r="B59" s="10" t="s">
        <v>38</v>
      </c>
      <c r="C59" s="4">
        <v>2300</v>
      </c>
      <c r="D59" s="4">
        <v>0</v>
      </c>
      <c r="E59" s="4">
        <v>0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</row>
    <row r="60" spans="1:142" ht="213" customHeight="1" x14ac:dyDescent="0.25">
      <c r="A60" s="3" t="s">
        <v>10</v>
      </c>
      <c r="B60" s="10" t="s">
        <v>39</v>
      </c>
      <c r="C60" s="4">
        <v>715500</v>
      </c>
      <c r="D60" s="4">
        <v>715500</v>
      </c>
      <c r="E60" s="4">
        <v>715500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</row>
    <row r="61" spans="1:142" ht="138.75" customHeight="1" x14ac:dyDescent="0.25">
      <c r="A61" s="3" t="s">
        <v>11</v>
      </c>
      <c r="B61" s="17" t="s">
        <v>40</v>
      </c>
      <c r="C61" s="4">
        <v>3175900</v>
      </c>
      <c r="D61" s="4">
        <v>3175900</v>
      </c>
      <c r="E61" s="4">
        <v>3175900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</row>
    <row r="62" spans="1:142" ht="216.75" customHeight="1" x14ac:dyDescent="0.25">
      <c r="A62" s="3" t="s">
        <v>12</v>
      </c>
      <c r="B62" s="14" t="s">
        <v>41</v>
      </c>
      <c r="C62" s="4">
        <v>72280800</v>
      </c>
      <c r="D62" s="4">
        <v>72053300</v>
      </c>
      <c r="E62" s="4">
        <v>72053300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</row>
    <row r="63" spans="1:142" ht="221.25" customHeight="1" x14ac:dyDescent="0.25">
      <c r="A63" s="3" t="s">
        <v>13</v>
      </c>
      <c r="B63" s="14" t="s">
        <v>42</v>
      </c>
      <c r="C63" s="4">
        <v>11666000</v>
      </c>
      <c r="D63" s="4">
        <v>11666000</v>
      </c>
      <c r="E63" s="4">
        <v>11666000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</row>
    <row r="64" spans="1:142" ht="139.5" customHeight="1" x14ac:dyDescent="0.25">
      <c r="A64" s="3" t="s">
        <v>14</v>
      </c>
      <c r="B64" s="10" t="s">
        <v>43</v>
      </c>
      <c r="C64" s="4">
        <v>3292600</v>
      </c>
      <c r="D64" s="4">
        <v>3638100</v>
      </c>
      <c r="E64" s="4">
        <v>3638100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</row>
    <row r="65" spans="1:142" ht="233.25" customHeight="1" x14ac:dyDescent="0.25">
      <c r="A65" s="3" t="s">
        <v>15</v>
      </c>
      <c r="B65" s="14" t="s">
        <v>44</v>
      </c>
      <c r="C65" s="4">
        <v>56452200</v>
      </c>
      <c r="D65" s="4">
        <v>56452200</v>
      </c>
      <c r="E65" s="4">
        <v>56452200</v>
      </c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</row>
    <row r="66" spans="1:142" ht="229.5" customHeight="1" x14ac:dyDescent="0.25">
      <c r="A66" s="3" t="s">
        <v>28</v>
      </c>
      <c r="B66" s="14" t="s">
        <v>45</v>
      </c>
      <c r="C66" s="4">
        <v>27026900</v>
      </c>
      <c r="D66" s="4">
        <v>27026900</v>
      </c>
      <c r="E66" s="4">
        <v>27026900</v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</row>
    <row r="67" spans="1:142" ht="166.5" hidden="1" customHeight="1" x14ac:dyDescent="0.25">
      <c r="A67" s="3" t="s">
        <v>30</v>
      </c>
      <c r="B67" s="15" t="s">
        <v>46</v>
      </c>
      <c r="C67" s="4">
        <v>0</v>
      </c>
      <c r="D67" s="4">
        <v>0</v>
      </c>
      <c r="E67" s="4">
        <v>0</v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</row>
    <row r="68" spans="1:142" ht="141.75" x14ac:dyDescent="0.25">
      <c r="A68" s="3" t="s">
        <v>30</v>
      </c>
      <c r="B68" s="17" t="s">
        <v>136</v>
      </c>
      <c r="C68" s="4">
        <v>1225700</v>
      </c>
      <c r="D68" s="4">
        <v>1225700</v>
      </c>
      <c r="E68" s="4">
        <v>1225700</v>
      </c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</row>
    <row r="69" spans="1:142" ht="180.75" customHeight="1" x14ac:dyDescent="0.25">
      <c r="A69" s="3" t="s">
        <v>16</v>
      </c>
      <c r="B69" s="17" t="s">
        <v>47</v>
      </c>
      <c r="C69" s="4">
        <v>34497700</v>
      </c>
      <c r="D69" s="4">
        <v>34497700</v>
      </c>
      <c r="E69" s="4">
        <v>34497700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</row>
    <row r="70" spans="1:142" ht="236.25" x14ac:dyDescent="0.25">
      <c r="A70" s="3" t="s">
        <v>17</v>
      </c>
      <c r="B70" s="10" t="s">
        <v>48</v>
      </c>
      <c r="C70" s="4">
        <v>5908900</v>
      </c>
      <c r="D70" s="4">
        <v>5908900</v>
      </c>
      <c r="E70" s="4">
        <v>5908900</v>
      </c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</row>
    <row r="71" spans="1:142" ht="132" customHeight="1" x14ac:dyDescent="0.25">
      <c r="A71" s="3" t="s">
        <v>18</v>
      </c>
      <c r="B71" s="10" t="s">
        <v>49</v>
      </c>
      <c r="C71" s="4">
        <v>1280100</v>
      </c>
      <c r="D71" s="4">
        <v>1280100</v>
      </c>
      <c r="E71" s="4">
        <v>1280100</v>
      </c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</row>
    <row r="72" spans="1:142" ht="115.5" customHeight="1" x14ac:dyDescent="0.25">
      <c r="A72" s="3" t="s">
        <v>19</v>
      </c>
      <c r="B72" s="10" t="s">
        <v>50</v>
      </c>
      <c r="C72" s="4">
        <v>31800</v>
      </c>
      <c r="D72" s="4">
        <v>31800</v>
      </c>
      <c r="E72" s="4">
        <v>31800</v>
      </c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</row>
    <row r="73" spans="1:142" ht="150.75" customHeight="1" x14ac:dyDescent="0.25">
      <c r="A73" s="3" t="s">
        <v>20</v>
      </c>
      <c r="B73" s="10" t="s">
        <v>51</v>
      </c>
      <c r="C73" s="4">
        <v>48800</v>
      </c>
      <c r="D73" s="4">
        <v>48800</v>
      </c>
      <c r="E73" s="4">
        <v>48800</v>
      </c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</row>
    <row r="74" spans="1:142" ht="115.5" customHeight="1" x14ac:dyDescent="0.25">
      <c r="A74" s="3" t="s">
        <v>21</v>
      </c>
      <c r="B74" s="10" t="s">
        <v>52</v>
      </c>
      <c r="C74" s="4">
        <v>467700</v>
      </c>
      <c r="D74" s="4">
        <v>467700</v>
      </c>
      <c r="E74" s="4">
        <v>467700</v>
      </c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</row>
    <row r="75" spans="1:142" ht="96" customHeight="1" x14ac:dyDescent="0.25">
      <c r="A75" s="3" t="s">
        <v>22</v>
      </c>
      <c r="B75" s="10" t="s">
        <v>53</v>
      </c>
      <c r="C75" s="4">
        <v>80800</v>
      </c>
      <c r="D75" s="4">
        <v>80800</v>
      </c>
      <c r="E75" s="4">
        <v>80800</v>
      </c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</row>
    <row r="76" spans="1:142" ht="183" customHeight="1" x14ac:dyDescent="0.25">
      <c r="A76" s="3" t="s">
        <v>23</v>
      </c>
      <c r="B76" s="10" t="s">
        <v>54</v>
      </c>
      <c r="C76" s="4">
        <v>502600</v>
      </c>
      <c r="D76" s="4">
        <v>502600</v>
      </c>
      <c r="E76" s="4">
        <v>502600</v>
      </c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</row>
    <row r="77" spans="1:142" ht="166.5" customHeight="1" x14ac:dyDescent="0.25">
      <c r="A77" s="3" t="s">
        <v>29</v>
      </c>
      <c r="B77" s="17" t="s">
        <v>55</v>
      </c>
      <c r="C77" s="4">
        <v>30500</v>
      </c>
      <c r="D77" s="4">
        <v>30500</v>
      </c>
      <c r="E77" s="4">
        <v>30500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</row>
    <row r="78" spans="1:142" ht="114" customHeight="1" x14ac:dyDescent="0.25">
      <c r="A78" s="3" t="s">
        <v>31</v>
      </c>
      <c r="B78" s="17" t="s">
        <v>56</v>
      </c>
      <c r="C78" s="4">
        <v>10039600</v>
      </c>
      <c r="D78" s="4">
        <v>10039600</v>
      </c>
      <c r="E78" s="4">
        <v>10039600</v>
      </c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</row>
    <row r="79" spans="1:142" ht="99.6" customHeight="1" x14ac:dyDescent="0.25">
      <c r="A79" s="3" t="s">
        <v>32</v>
      </c>
      <c r="B79" s="12" t="s">
        <v>123</v>
      </c>
      <c r="C79" s="4">
        <f>1328400+268400</f>
        <v>1596800</v>
      </c>
      <c r="D79" s="4">
        <v>0</v>
      </c>
      <c r="E79" s="4">
        <v>0</v>
      </c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</row>
    <row r="80" spans="1:142" ht="111" hidden="1" customHeight="1" x14ac:dyDescent="0.25">
      <c r="A80" s="3" t="s">
        <v>83</v>
      </c>
      <c r="B80" s="18" t="s">
        <v>84</v>
      </c>
      <c r="C80" s="4">
        <v>210900</v>
      </c>
      <c r="D80" s="4"/>
      <c r="E80" s="4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</row>
    <row r="81" spans="1:142" hidden="1" x14ac:dyDescent="0.25">
      <c r="A81" s="5">
        <v>4</v>
      </c>
      <c r="B81" s="9" t="s">
        <v>24</v>
      </c>
      <c r="C81" s="6">
        <f>C82</f>
        <v>0</v>
      </c>
      <c r="D81" s="6">
        <f>D82</f>
        <v>0</v>
      </c>
      <c r="E81" s="6">
        <f>E82</f>
        <v>0</v>
      </c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</row>
    <row r="82" spans="1:142" ht="114" hidden="1" customHeight="1" x14ac:dyDescent="0.25">
      <c r="A82" s="3" t="s">
        <v>25</v>
      </c>
      <c r="B82" s="17" t="s">
        <v>57</v>
      </c>
      <c r="C82" s="4">
        <v>0</v>
      </c>
      <c r="D82" s="4">
        <v>0</v>
      </c>
      <c r="E82" s="4">
        <v>0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</row>
    <row r="83" spans="1:142" s="22" customFormat="1" x14ac:dyDescent="0.25">
      <c r="A83" s="5"/>
      <c r="B83" s="9" t="s">
        <v>26</v>
      </c>
      <c r="C83" s="6">
        <f>C81+C58+C18+C15</f>
        <v>325365000</v>
      </c>
      <c r="D83" s="6">
        <f>D81+D58+D18+D15</f>
        <v>313784700</v>
      </c>
      <c r="E83" s="6">
        <f>E81+E58+E18+E15</f>
        <v>313784700</v>
      </c>
    </row>
    <row r="84" spans="1:142" x14ac:dyDescent="0.25"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</row>
    <row r="85" spans="1:142" x14ac:dyDescent="0.25"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</row>
    <row r="86" spans="1:142" x14ac:dyDescent="0.25"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</row>
    <row r="87" spans="1:142" x14ac:dyDescent="0.25"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</row>
    <row r="88" spans="1:142" x14ac:dyDescent="0.25"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</row>
    <row r="89" spans="1:142" x14ac:dyDescent="0.25"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</row>
    <row r="90" spans="1:142" x14ac:dyDescent="0.25"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</row>
    <row r="91" spans="1:142" x14ac:dyDescent="0.25"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</row>
    <row r="92" spans="1:142" x14ac:dyDescent="0.25"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</row>
    <row r="93" spans="1:142" x14ac:dyDescent="0.25"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</row>
    <row r="94" spans="1:142" x14ac:dyDescent="0.25"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</row>
    <row r="95" spans="1:142" x14ac:dyDescent="0.25"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</row>
    <row r="96" spans="1:142" x14ac:dyDescent="0.25"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</row>
    <row r="97" spans="47:142" x14ac:dyDescent="0.25"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</row>
    <row r="98" spans="47:142" x14ac:dyDescent="0.25"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</row>
    <row r="99" spans="47:142" x14ac:dyDescent="0.25"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</row>
    <row r="100" spans="47:142" x14ac:dyDescent="0.25"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</row>
    <row r="101" spans="47:142" x14ac:dyDescent="0.25"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</row>
    <row r="102" spans="47:142" x14ac:dyDescent="0.25"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</row>
    <row r="103" spans="47:142" x14ac:dyDescent="0.25"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</row>
    <row r="104" spans="47:142" x14ac:dyDescent="0.25"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</row>
    <row r="105" spans="47:142" x14ac:dyDescent="0.25"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</row>
    <row r="106" spans="47:142" x14ac:dyDescent="0.25"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</row>
    <row r="107" spans="47:142" x14ac:dyDescent="0.25"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</row>
    <row r="108" spans="47:142" x14ac:dyDescent="0.25"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</row>
    <row r="109" spans="47:142" x14ac:dyDescent="0.25"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</row>
    <row r="110" spans="47:142" x14ac:dyDescent="0.25"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</row>
    <row r="111" spans="47:142" x14ac:dyDescent="0.25"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</row>
    <row r="112" spans="47:142" x14ac:dyDescent="0.25"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</row>
    <row r="113" spans="47:142" x14ac:dyDescent="0.25"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</row>
    <row r="114" spans="47:142" x14ac:dyDescent="0.25"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</row>
    <row r="115" spans="47:142" x14ac:dyDescent="0.25"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</row>
    <row r="116" spans="47:142" x14ac:dyDescent="0.25"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</row>
    <row r="117" spans="47:142" x14ac:dyDescent="0.25"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</row>
    <row r="118" spans="47:142" x14ac:dyDescent="0.25"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</row>
    <row r="119" spans="47:142" x14ac:dyDescent="0.25"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</row>
    <row r="120" spans="47:142" x14ac:dyDescent="0.25"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</row>
    <row r="121" spans="47:142" x14ac:dyDescent="0.25"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</row>
    <row r="122" spans="47:142" x14ac:dyDescent="0.25"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</row>
    <row r="123" spans="47:142" x14ac:dyDescent="0.25"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</row>
    <row r="124" spans="47:142" x14ac:dyDescent="0.25"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</row>
    <row r="125" spans="47:142" x14ac:dyDescent="0.25"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</row>
    <row r="126" spans="47:142" x14ac:dyDescent="0.25"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</row>
    <row r="127" spans="47:142" x14ac:dyDescent="0.25"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</row>
    <row r="128" spans="47:142" x14ac:dyDescent="0.25"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</row>
    <row r="129" spans="47:142" x14ac:dyDescent="0.25"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</row>
    <row r="130" spans="47:142" x14ac:dyDescent="0.25"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</row>
    <row r="131" spans="47:142" x14ac:dyDescent="0.25"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</row>
    <row r="132" spans="47:142" x14ac:dyDescent="0.25"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</row>
    <row r="133" spans="47:142" x14ac:dyDescent="0.25"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</row>
    <row r="134" spans="47:142" x14ac:dyDescent="0.25"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</row>
    <row r="135" spans="47:142" x14ac:dyDescent="0.25"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</row>
    <row r="136" spans="47:142" x14ac:dyDescent="0.25"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</row>
    <row r="137" spans="47:142" x14ac:dyDescent="0.25"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</row>
    <row r="138" spans="47:142" x14ac:dyDescent="0.25"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</row>
    <row r="139" spans="47:142" x14ac:dyDescent="0.25"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</row>
    <row r="140" spans="47:142" x14ac:dyDescent="0.25"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</row>
    <row r="141" spans="47:142" x14ac:dyDescent="0.25"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</row>
    <row r="142" spans="47:142" x14ac:dyDescent="0.25"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</row>
    <row r="143" spans="47:142" x14ac:dyDescent="0.25"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</row>
    <row r="144" spans="47:142" x14ac:dyDescent="0.25"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</row>
    <row r="145" spans="47:142" x14ac:dyDescent="0.25"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</row>
    <row r="146" spans="47:142" x14ac:dyDescent="0.25"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</row>
    <row r="147" spans="47:142" x14ac:dyDescent="0.25"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</row>
    <row r="148" spans="47:142" x14ac:dyDescent="0.25"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</row>
    <row r="149" spans="47:142" x14ac:dyDescent="0.25"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</row>
    <row r="150" spans="47:142" x14ac:dyDescent="0.25"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</row>
    <row r="151" spans="47:142" x14ac:dyDescent="0.25"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</row>
    <row r="152" spans="47:142" x14ac:dyDescent="0.25"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</row>
    <row r="153" spans="47:142" x14ac:dyDescent="0.25"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</row>
    <row r="154" spans="47:142" x14ac:dyDescent="0.25"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</row>
    <row r="155" spans="47:142" x14ac:dyDescent="0.25"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</row>
    <row r="156" spans="47:142" x14ac:dyDescent="0.25"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</row>
    <row r="157" spans="47:142" x14ac:dyDescent="0.25"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</row>
    <row r="158" spans="47:142" x14ac:dyDescent="0.25"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</row>
    <row r="159" spans="47:142" x14ac:dyDescent="0.25"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</row>
    <row r="160" spans="47:142" x14ac:dyDescent="0.25"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</row>
    <row r="161" spans="47:142" x14ac:dyDescent="0.25"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</row>
    <row r="162" spans="47:142" x14ac:dyDescent="0.25"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</row>
    <row r="163" spans="47:142" x14ac:dyDescent="0.25"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</row>
    <row r="164" spans="47:142" x14ac:dyDescent="0.25"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</row>
    <row r="165" spans="47:142" x14ac:dyDescent="0.25"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</row>
    <row r="166" spans="47:142" x14ac:dyDescent="0.25"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</row>
    <row r="167" spans="47:142" x14ac:dyDescent="0.25"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</row>
    <row r="168" spans="47:142" x14ac:dyDescent="0.25"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</row>
    <row r="169" spans="47:142" x14ac:dyDescent="0.25"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</row>
    <row r="170" spans="47:142" x14ac:dyDescent="0.25"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</row>
    <row r="171" spans="47:142" x14ac:dyDescent="0.25"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</row>
    <row r="172" spans="47:142" x14ac:dyDescent="0.25"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</row>
    <row r="173" spans="47:142" x14ac:dyDescent="0.25"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</row>
    <row r="174" spans="47:142" x14ac:dyDescent="0.25"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</row>
    <row r="175" spans="47:142" x14ac:dyDescent="0.25"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</row>
    <row r="176" spans="47:142" x14ac:dyDescent="0.25"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</row>
    <row r="177" spans="47:142" x14ac:dyDescent="0.25"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</row>
    <row r="178" spans="47:142" x14ac:dyDescent="0.25"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</row>
    <row r="179" spans="47:142" x14ac:dyDescent="0.25"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</row>
    <row r="180" spans="47:142" x14ac:dyDescent="0.25"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</row>
    <row r="181" spans="47:142" x14ac:dyDescent="0.25"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</row>
    <row r="182" spans="47:142" x14ac:dyDescent="0.25"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</row>
    <row r="183" spans="47:142" x14ac:dyDescent="0.25"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</row>
    <row r="184" spans="47:142" x14ac:dyDescent="0.25"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</row>
    <row r="185" spans="47:142" x14ac:dyDescent="0.25"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</row>
    <row r="186" spans="47:142" x14ac:dyDescent="0.25"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</row>
    <row r="187" spans="47:142" x14ac:dyDescent="0.25"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</row>
    <row r="188" spans="47:142" x14ac:dyDescent="0.25"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</row>
    <row r="189" spans="47:142" x14ac:dyDescent="0.25"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</row>
    <row r="190" spans="47:142" x14ac:dyDescent="0.25"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</row>
    <row r="191" spans="47:142" x14ac:dyDescent="0.25"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</row>
    <row r="192" spans="47:142" x14ac:dyDescent="0.25"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</row>
    <row r="193" spans="47:142" x14ac:dyDescent="0.25"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</row>
    <row r="194" spans="47:142" x14ac:dyDescent="0.25"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</row>
    <row r="195" spans="47:142" x14ac:dyDescent="0.25"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</row>
    <row r="196" spans="47:142" x14ac:dyDescent="0.25"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</row>
    <row r="197" spans="47:142" x14ac:dyDescent="0.25"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</row>
    <row r="198" spans="47:142" x14ac:dyDescent="0.25"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</row>
    <row r="199" spans="47:142" x14ac:dyDescent="0.25"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</row>
    <row r="200" spans="47:142" x14ac:dyDescent="0.25"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</row>
    <row r="201" spans="47:142" x14ac:dyDescent="0.25"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</row>
    <row r="202" spans="47:142" x14ac:dyDescent="0.25"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</row>
    <row r="203" spans="47:142" x14ac:dyDescent="0.25"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</row>
    <row r="204" spans="47:142" x14ac:dyDescent="0.25"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</row>
    <row r="205" spans="47:142" x14ac:dyDescent="0.25"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</row>
    <row r="206" spans="47:142" x14ac:dyDescent="0.25"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</row>
    <row r="207" spans="47:142" x14ac:dyDescent="0.25"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</row>
    <row r="208" spans="47:142" x14ac:dyDescent="0.25"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</row>
    <row r="209" spans="47:142" x14ac:dyDescent="0.25"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</row>
    <row r="210" spans="47:142" x14ac:dyDescent="0.25"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</row>
    <row r="211" spans="47:142" x14ac:dyDescent="0.25"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</row>
    <row r="212" spans="47:142" x14ac:dyDescent="0.25"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</row>
    <row r="213" spans="47:142" x14ac:dyDescent="0.25"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</row>
    <row r="214" spans="47:142" x14ac:dyDescent="0.25"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</row>
    <row r="215" spans="47:142" x14ac:dyDescent="0.25"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</row>
    <row r="216" spans="47:142" x14ac:dyDescent="0.25"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</row>
    <row r="217" spans="47:142" x14ac:dyDescent="0.25"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</row>
    <row r="218" spans="47:142" x14ac:dyDescent="0.25"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</row>
    <row r="219" spans="47:142" x14ac:dyDescent="0.25"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</row>
    <row r="220" spans="47:142" x14ac:dyDescent="0.25"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</row>
    <row r="221" spans="47:142" x14ac:dyDescent="0.25"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</row>
    <row r="222" spans="47:142" x14ac:dyDescent="0.25"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</row>
    <row r="223" spans="47:142" x14ac:dyDescent="0.25"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</row>
    <row r="224" spans="47:142" x14ac:dyDescent="0.25"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</row>
    <row r="225" spans="47:142" x14ac:dyDescent="0.25"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</row>
    <row r="226" spans="47:142" x14ac:dyDescent="0.25"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</row>
    <row r="227" spans="47:142" x14ac:dyDescent="0.25"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</row>
    <row r="228" spans="47:142" x14ac:dyDescent="0.25"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</row>
    <row r="229" spans="47:142" x14ac:dyDescent="0.25"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</row>
    <row r="230" spans="47:142" x14ac:dyDescent="0.25"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</row>
    <row r="231" spans="47:142" x14ac:dyDescent="0.25"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</row>
    <row r="232" spans="47:142" x14ac:dyDescent="0.25"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</row>
    <row r="233" spans="47:142" x14ac:dyDescent="0.25"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</row>
    <row r="234" spans="47:142" x14ac:dyDescent="0.25"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</row>
    <row r="235" spans="47:142" x14ac:dyDescent="0.25"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</row>
    <row r="236" spans="47:142" x14ac:dyDescent="0.25"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</row>
    <row r="237" spans="47:142" x14ac:dyDescent="0.25"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</row>
    <row r="238" spans="47:142" x14ac:dyDescent="0.25"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</row>
    <row r="239" spans="47:142" x14ac:dyDescent="0.25"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</row>
    <row r="240" spans="47:142" x14ac:dyDescent="0.25"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</row>
    <row r="241" spans="47:142" x14ac:dyDescent="0.25"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</row>
    <row r="242" spans="47:142" x14ac:dyDescent="0.25"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</row>
    <row r="243" spans="47:142" x14ac:dyDescent="0.25"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</row>
    <row r="244" spans="47:142" x14ac:dyDescent="0.25"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</row>
    <row r="245" spans="47:142" x14ac:dyDescent="0.25"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</row>
    <row r="246" spans="47:142" x14ac:dyDescent="0.25"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</row>
    <row r="247" spans="47:142" x14ac:dyDescent="0.25"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</row>
    <row r="248" spans="47:142" x14ac:dyDescent="0.25"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</row>
    <row r="249" spans="47:142" x14ac:dyDescent="0.25"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</row>
    <row r="250" spans="47:142" x14ac:dyDescent="0.25"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</row>
    <row r="251" spans="47:142" x14ac:dyDescent="0.25"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</row>
    <row r="252" spans="47:142" x14ac:dyDescent="0.25"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22"/>
      <c r="CN252" s="22"/>
      <c r="CO252" s="22"/>
      <c r="CP252" s="22"/>
      <c r="CQ252" s="22"/>
      <c r="CR252" s="22"/>
      <c r="CS252" s="22"/>
      <c r="CT252" s="22"/>
      <c r="CU252" s="22"/>
      <c r="CV252" s="22"/>
      <c r="CW252" s="22"/>
      <c r="CX252" s="22"/>
      <c r="CY252" s="22"/>
      <c r="CZ252" s="22"/>
      <c r="DA252" s="22"/>
      <c r="DB252" s="22"/>
      <c r="DC252" s="22"/>
      <c r="DD252" s="22"/>
      <c r="DE252" s="22"/>
      <c r="DF252" s="22"/>
      <c r="DG252" s="22"/>
      <c r="DH252" s="22"/>
      <c r="DI252" s="22"/>
      <c r="DJ252" s="22"/>
      <c r="DK252" s="22"/>
      <c r="DL252" s="22"/>
      <c r="DM252" s="22"/>
      <c r="DN252" s="22"/>
      <c r="DO252" s="22"/>
      <c r="DP252" s="22"/>
      <c r="DQ252" s="22"/>
      <c r="DR252" s="22"/>
      <c r="DS252" s="22"/>
      <c r="DT252" s="22"/>
      <c r="DU252" s="22"/>
      <c r="DV252" s="22"/>
      <c r="DW252" s="22"/>
      <c r="DX252" s="22"/>
      <c r="DY252" s="22"/>
      <c r="DZ252" s="22"/>
      <c r="EA252" s="22"/>
      <c r="EB252" s="22"/>
      <c r="EC252" s="22"/>
      <c r="ED252" s="22"/>
      <c r="EE252" s="22"/>
      <c r="EF252" s="22"/>
      <c r="EG252" s="22"/>
      <c r="EH252" s="22"/>
      <c r="EI252" s="22"/>
      <c r="EJ252" s="22"/>
      <c r="EK252" s="22"/>
      <c r="EL252" s="22"/>
    </row>
    <row r="253" spans="47:142" x14ac:dyDescent="0.25"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22"/>
      <c r="CN253" s="22"/>
      <c r="CO253" s="22"/>
      <c r="CP253" s="22"/>
      <c r="CQ253" s="22"/>
      <c r="CR253" s="22"/>
      <c r="CS253" s="22"/>
      <c r="CT253" s="22"/>
      <c r="CU253" s="22"/>
      <c r="CV253" s="22"/>
      <c r="CW253" s="22"/>
      <c r="CX253" s="22"/>
      <c r="CY253" s="22"/>
      <c r="CZ253" s="22"/>
      <c r="DA253" s="22"/>
      <c r="DB253" s="22"/>
      <c r="DC253" s="22"/>
      <c r="DD253" s="22"/>
      <c r="DE253" s="22"/>
      <c r="DF253" s="22"/>
      <c r="DG253" s="22"/>
      <c r="DH253" s="22"/>
      <c r="DI253" s="22"/>
      <c r="DJ253" s="22"/>
      <c r="DK253" s="22"/>
      <c r="DL253" s="22"/>
      <c r="DM253" s="22"/>
      <c r="DN253" s="22"/>
      <c r="DO253" s="22"/>
      <c r="DP253" s="22"/>
      <c r="DQ253" s="22"/>
      <c r="DR253" s="22"/>
      <c r="DS253" s="22"/>
      <c r="DT253" s="22"/>
      <c r="DU253" s="22"/>
      <c r="DV253" s="22"/>
      <c r="DW253" s="22"/>
      <c r="DX253" s="22"/>
      <c r="DY253" s="22"/>
      <c r="DZ253" s="22"/>
      <c r="EA253" s="22"/>
      <c r="EB253" s="22"/>
      <c r="EC253" s="22"/>
      <c r="ED253" s="22"/>
      <c r="EE253" s="22"/>
      <c r="EF253" s="22"/>
      <c r="EG253" s="22"/>
      <c r="EH253" s="22"/>
      <c r="EI253" s="22"/>
      <c r="EJ253" s="22"/>
      <c r="EK253" s="22"/>
      <c r="EL253" s="22"/>
    </row>
    <row r="254" spans="47:142" x14ac:dyDescent="0.25"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22"/>
      <c r="CN254" s="22"/>
      <c r="CO254" s="22"/>
      <c r="CP254" s="22"/>
      <c r="CQ254" s="22"/>
      <c r="CR254" s="22"/>
      <c r="CS254" s="22"/>
      <c r="CT254" s="22"/>
      <c r="CU254" s="22"/>
      <c r="CV254" s="22"/>
      <c r="CW254" s="22"/>
      <c r="CX254" s="22"/>
      <c r="CY254" s="22"/>
      <c r="CZ254" s="22"/>
      <c r="DA254" s="22"/>
      <c r="DB254" s="22"/>
      <c r="DC254" s="22"/>
      <c r="DD254" s="22"/>
      <c r="DE254" s="22"/>
      <c r="DF254" s="22"/>
      <c r="DG254" s="22"/>
      <c r="DH254" s="22"/>
      <c r="DI254" s="22"/>
      <c r="DJ254" s="22"/>
      <c r="DK254" s="22"/>
      <c r="DL254" s="22"/>
      <c r="DM254" s="22"/>
      <c r="DN254" s="22"/>
      <c r="DO254" s="22"/>
      <c r="DP254" s="22"/>
      <c r="DQ254" s="22"/>
      <c r="DR254" s="22"/>
      <c r="DS254" s="22"/>
      <c r="DT254" s="22"/>
      <c r="DU254" s="22"/>
      <c r="DV254" s="22"/>
      <c r="DW254" s="22"/>
      <c r="DX254" s="22"/>
      <c r="DY254" s="22"/>
      <c r="DZ254" s="22"/>
      <c r="EA254" s="22"/>
      <c r="EB254" s="22"/>
      <c r="EC254" s="22"/>
      <c r="ED254" s="22"/>
      <c r="EE254" s="22"/>
      <c r="EF254" s="22"/>
      <c r="EG254" s="22"/>
      <c r="EH254" s="22"/>
      <c r="EI254" s="22"/>
      <c r="EJ254" s="22"/>
      <c r="EK254" s="22"/>
      <c r="EL254" s="22"/>
    </row>
    <row r="255" spans="47:142" x14ac:dyDescent="0.25"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22"/>
      <c r="CN255" s="22"/>
      <c r="CO255" s="22"/>
      <c r="CP255" s="22"/>
      <c r="CQ255" s="22"/>
      <c r="CR255" s="22"/>
      <c r="CS255" s="22"/>
      <c r="CT255" s="22"/>
      <c r="CU255" s="22"/>
      <c r="CV255" s="22"/>
      <c r="CW255" s="22"/>
      <c r="CX255" s="22"/>
      <c r="CY255" s="22"/>
      <c r="CZ255" s="22"/>
      <c r="DA255" s="22"/>
      <c r="DB255" s="22"/>
      <c r="DC255" s="22"/>
      <c r="DD255" s="22"/>
      <c r="DE255" s="22"/>
      <c r="DF255" s="22"/>
      <c r="DG255" s="22"/>
      <c r="DH255" s="22"/>
      <c r="DI255" s="22"/>
      <c r="DJ255" s="22"/>
      <c r="DK255" s="22"/>
      <c r="DL255" s="22"/>
      <c r="DM255" s="22"/>
      <c r="DN255" s="22"/>
      <c r="DO255" s="22"/>
      <c r="DP255" s="22"/>
      <c r="DQ255" s="22"/>
      <c r="DR255" s="22"/>
      <c r="DS255" s="22"/>
      <c r="DT255" s="22"/>
      <c r="DU255" s="22"/>
      <c r="DV255" s="22"/>
      <c r="DW255" s="22"/>
      <c r="DX255" s="22"/>
      <c r="DY255" s="22"/>
      <c r="DZ255" s="22"/>
      <c r="EA255" s="22"/>
      <c r="EB255" s="22"/>
      <c r="EC255" s="22"/>
      <c r="ED255" s="22"/>
      <c r="EE255" s="22"/>
      <c r="EF255" s="22"/>
      <c r="EG255" s="22"/>
      <c r="EH255" s="22"/>
      <c r="EI255" s="22"/>
      <c r="EJ255" s="22"/>
      <c r="EK255" s="22"/>
      <c r="EL255" s="22"/>
    </row>
    <row r="256" spans="47:142" x14ac:dyDescent="0.25"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22"/>
      <c r="CN256" s="22"/>
      <c r="CO256" s="22"/>
      <c r="CP256" s="22"/>
      <c r="CQ256" s="22"/>
      <c r="CR256" s="22"/>
      <c r="CS256" s="22"/>
      <c r="CT256" s="22"/>
      <c r="CU256" s="22"/>
      <c r="CV256" s="22"/>
      <c r="CW256" s="22"/>
      <c r="CX256" s="22"/>
      <c r="CY256" s="22"/>
      <c r="CZ256" s="22"/>
      <c r="DA256" s="22"/>
      <c r="DB256" s="22"/>
      <c r="DC256" s="22"/>
      <c r="DD256" s="22"/>
      <c r="DE256" s="22"/>
      <c r="DF256" s="22"/>
      <c r="DG256" s="22"/>
      <c r="DH256" s="22"/>
      <c r="DI256" s="22"/>
      <c r="DJ256" s="22"/>
      <c r="DK256" s="22"/>
      <c r="DL256" s="22"/>
      <c r="DM256" s="22"/>
      <c r="DN256" s="22"/>
      <c r="DO256" s="22"/>
      <c r="DP256" s="22"/>
      <c r="DQ256" s="22"/>
      <c r="DR256" s="22"/>
      <c r="DS256" s="22"/>
      <c r="DT256" s="22"/>
      <c r="DU256" s="22"/>
      <c r="DV256" s="22"/>
      <c r="DW256" s="22"/>
      <c r="DX256" s="22"/>
      <c r="DY256" s="22"/>
      <c r="DZ256" s="22"/>
      <c r="EA256" s="22"/>
      <c r="EB256" s="22"/>
      <c r="EC256" s="22"/>
      <c r="ED256" s="22"/>
      <c r="EE256" s="22"/>
      <c r="EF256" s="22"/>
      <c r="EG256" s="22"/>
      <c r="EH256" s="22"/>
      <c r="EI256" s="22"/>
      <c r="EJ256" s="22"/>
      <c r="EK256" s="22"/>
      <c r="EL256" s="22"/>
    </row>
    <row r="257" spans="47:142" x14ac:dyDescent="0.25"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</row>
    <row r="258" spans="47:142" x14ac:dyDescent="0.25"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22"/>
      <c r="CN258" s="22"/>
      <c r="CO258" s="22"/>
      <c r="CP258" s="22"/>
      <c r="CQ258" s="22"/>
      <c r="CR258" s="22"/>
      <c r="CS258" s="22"/>
      <c r="CT258" s="22"/>
      <c r="CU258" s="22"/>
      <c r="CV258" s="22"/>
      <c r="CW258" s="22"/>
      <c r="CX258" s="22"/>
      <c r="CY258" s="22"/>
      <c r="CZ258" s="22"/>
      <c r="DA258" s="22"/>
      <c r="DB258" s="22"/>
      <c r="DC258" s="22"/>
      <c r="DD258" s="22"/>
      <c r="DE258" s="22"/>
      <c r="DF258" s="22"/>
      <c r="DG258" s="22"/>
      <c r="DH258" s="22"/>
      <c r="DI258" s="22"/>
      <c r="DJ258" s="22"/>
      <c r="DK258" s="22"/>
      <c r="DL258" s="22"/>
      <c r="DM258" s="22"/>
      <c r="DN258" s="22"/>
      <c r="DO258" s="22"/>
      <c r="DP258" s="22"/>
      <c r="DQ258" s="22"/>
      <c r="DR258" s="22"/>
      <c r="DS258" s="22"/>
      <c r="DT258" s="22"/>
      <c r="DU258" s="22"/>
      <c r="DV258" s="22"/>
      <c r="DW258" s="22"/>
      <c r="DX258" s="22"/>
      <c r="DY258" s="22"/>
      <c r="DZ258" s="22"/>
      <c r="EA258" s="22"/>
      <c r="EB258" s="22"/>
      <c r="EC258" s="22"/>
      <c r="ED258" s="22"/>
      <c r="EE258" s="22"/>
      <c r="EF258" s="22"/>
      <c r="EG258" s="22"/>
      <c r="EH258" s="22"/>
      <c r="EI258" s="22"/>
      <c r="EJ258" s="22"/>
      <c r="EK258" s="22"/>
      <c r="EL258" s="22"/>
    </row>
    <row r="259" spans="47:142" x14ac:dyDescent="0.25"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22"/>
      <c r="CN259" s="22"/>
      <c r="CO259" s="22"/>
      <c r="CP259" s="22"/>
      <c r="CQ259" s="22"/>
      <c r="CR259" s="22"/>
      <c r="CS259" s="22"/>
      <c r="CT259" s="22"/>
      <c r="CU259" s="22"/>
      <c r="CV259" s="22"/>
      <c r="CW259" s="22"/>
      <c r="CX259" s="22"/>
      <c r="CY259" s="22"/>
      <c r="CZ259" s="22"/>
      <c r="DA259" s="22"/>
      <c r="DB259" s="22"/>
      <c r="DC259" s="22"/>
      <c r="DD259" s="22"/>
      <c r="DE259" s="22"/>
      <c r="DF259" s="22"/>
      <c r="DG259" s="22"/>
      <c r="DH259" s="22"/>
      <c r="DI259" s="22"/>
      <c r="DJ259" s="22"/>
      <c r="DK259" s="22"/>
      <c r="DL259" s="22"/>
      <c r="DM259" s="22"/>
      <c r="DN259" s="22"/>
      <c r="DO259" s="22"/>
      <c r="DP259" s="22"/>
      <c r="DQ259" s="22"/>
      <c r="DR259" s="22"/>
      <c r="DS259" s="22"/>
      <c r="DT259" s="22"/>
      <c r="DU259" s="22"/>
      <c r="DV259" s="22"/>
      <c r="DW259" s="22"/>
      <c r="DX259" s="22"/>
      <c r="DY259" s="22"/>
      <c r="DZ259" s="22"/>
      <c r="EA259" s="22"/>
      <c r="EB259" s="22"/>
      <c r="EC259" s="22"/>
      <c r="ED259" s="22"/>
      <c r="EE259" s="22"/>
      <c r="EF259" s="22"/>
      <c r="EG259" s="22"/>
      <c r="EH259" s="22"/>
      <c r="EI259" s="22"/>
      <c r="EJ259" s="22"/>
      <c r="EK259" s="22"/>
      <c r="EL259" s="22"/>
    </row>
    <row r="260" spans="47:142" x14ac:dyDescent="0.25"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22"/>
      <c r="CN260" s="22"/>
      <c r="CO260" s="22"/>
      <c r="CP260" s="22"/>
      <c r="CQ260" s="22"/>
      <c r="CR260" s="22"/>
      <c r="CS260" s="22"/>
      <c r="CT260" s="22"/>
      <c r="CU260" s="22"/>
      <c r="CV260" s="22"/>
      <c r="CW260" s="22"/>
      <c r="CX260" s="22"/>
      <c r="CY260" s="22"/>
      <c r="CZ260" s="22"/>
      <c r="DA260" s="22"/>
      <c r="DB260" s="22"/>
      <c r="DC260" s="22"/>
      <c r="DD260" s="22"/>
      <c r="DE260" s="22"/>
      <c r="DF260" s="22"/>
      <c r="DG260" s="22"/>
      <c r="DH260" s="22"/>
      <c r="DI260" s="22"/>
      <c r="DJ260" s="22"/>
      <c r="DK260" s="22"/>
      <c r="DL260" s="22"/>
      <c r="DM260" s="22"/>
      <c r="DN260" s="22"/>
      <c r="DO260" s="22"/>
      <c r="DP260" s="22"/>
      <c r="DQ260" s="22"/>
      <c r="DR260" s="22"/>
      <c r="DS260" s="22"/>
      <c r="DT260" s="22"/>
      <c r="DU260" s="22"/>
      <c r="DV260" s="22"/>
      <c r="DW260" s="22"/>
      <c r="DX260" s="22"/>
      <c r="DY260" s="22"/>
      <c r="DZ260" s="22"/>
      <c r="EA260" s="22"/>
      <c r="EB260" s="22"/>
      <c r="EC260" s="22"/>
      <c r="ED260" s="22"/>
      <c r="EE260" s="22"/>
      <c r="EF260" s="22"/>
      <c r="EG260" s="22"/>
      <c r="EH260" s="22"/>
      <c r="EI260" s="22"/>
      <c r="EJ260" s="22"/>
      <c r="EK260" s="22"/>
      <c r="EL260" s="22"/>
    </row>
    <row r="261" spans="47:142" x14ac:dyDescent="0.25"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22"/>
      <c r="CN261" s="22"/>
      <c r="CO261" s="22"/>
      <c r="CP261" s="22"/>
      <c r="CQ261" s="22"/>
      <c r="CR261" s="22"/>
      <c r="CS261" s="22"/>
      <c r="CT261" s="22"/>
      <c r="CU261" s="22"/>
      <c r="CV261" s="22"/>
      <c r="CW261" s="22"/>
      <c r="CX261" s="22"/>
      <c r="CY261" s="22"/>
      <c r="CZ261" s="22"/>
      <c r="DA261" s="22"/>
      <c r="DB261" s="22"/>
      <c r="DC261" s="22"/>
      <c r="DD261" s="22"/>
      <c r="DE261" s="22"/>
      <c r="DF261" s="22"/>
      <c r="DG261" s="22"/>
      <c r="DH261" s="22"/>
      <c r="DI261" s="22"/>
      <c r="DJ261" s="22"/>
      <c r="DK261" s="22"/>
      <c r="DL261" s="22"/>
      <c r="DM261" s="22"/>
      <c r="DN261" s="22"/>
      <c r="DO261" s="22"/>
      <c r="DP261" s="22"/>
      <c r="DQ261" s="22"/>
      <c r="DR261" s="22"/>
      <c r="DS261" s="22"/>
      <c r="DT261" s="22"/>
      <c r="DU261" s="22"/>
      <c r="DV261" s="22"/>
      <c r="DW261" s="22"/>
      <c r="DX261" s="22"/>
      <c r="DY261" s="22"/>
      <c r="DZ261" s="22"/>
      <c r="EA261" s="22"/>
      <c r="EB261" s="22"/>
      <c r="EC261" s="22"/>
      <c r="ED261" s="22"/>
      <c r="EE261" s="22"/>
      <c r="EF261" s="22"/>
      <c r="EG261" s="22"/>
      <c r="EH261" s="22"/>
      <c r="EI261" s="22"/>
      <c r="EJ261" s="22"/>
      <c r="EK261" s="22"/>
      <c r="EL261" s="22"/>
    </row>
    <row r="262" spans="47:142" x14ac:dyDescent="0.25">
      <c r="AU262" s="22"/>
      <c r="AV262" s="22"/>
      <c r="AW262" s="22"/>
      <c r="AX262" s="22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  <c r="BI262" s="22"/>
      <c r="BJ262" s="22"/>
      <c r="BK262" s="22"/>
      <c r="BL262" s="22"/>
      <c r="BM262" s="22"/>
      <c r="BN262" s="22"/>
      <c r="BO262" s="22"/>
      <c r="BP262" s="22"/>
      <c r="BQ262" s="22"/>
      <c r="BR262" s="22"/>
      <c r="BS262" s="22"/>
      <c r="BT262" s="22"/>
      <c r="BU262" s="22"/>
      <c r="BV262" s="22"/>
      <c r="BW262" s="22"/>
      <c r="BX262" s="22"/>
      <c r="BY262" s="22"/>
      <c r="BZ262" s="22"/>
      <c r="CA262" s="22"/>
      <c r="CB262" s="22"/>
      <c r="CC262" s="22"/>
      <c r="CD262" s="22"/>
      <c r="CE262" s="22"/>
      <c r="CF262" s="22"/>
      <c r="CG262" s="22"/>
      <c r="CH262" s="22"/>
      <c r="CI262" s="22"/>
      <c r="CJ262" s="22"/>
      <c r="CK262" s="22"/>
      <c r="CL262" s="22"/>
      <c r="CM262" s="22"/>
      <c r="CN262" s="22"/>
      <c r="CO262" s="22"/>
      <c r="CP262" s="22"/>
      <c r="CQ262" s="22"/>
      <c r="CR262" s="22"/>
      <c r="CS262" s="22"/>
      <c r="CT262" s="22"/>
      <c r="CU262" s="22"/>
      <c r="CV262" s="22"/>
      <c r="CW262" s="22"/>
      <c r="CX262" s="22"/>
      <c r="CY262" s="22"/>
      <c r="CZ262" s="22"/>
      <c r="DA262" s="22"/>
      <c r="DB262" s="22"/>
      <c r="DC262" s="22"/>
      <c r="DD262" s="22"/>
      <c r="DE262" s="22"/>
      <c r="DF262" s="22"/>
      <c r="DG262" s="22"/>
      <c r="DH262" s="22"/>
      <c r="DI262" s="22"/>
      <c r="DJ262" s="22"/>
      <c r="DK262" s="22"/>
      <c r="DL262" s="22"/>
      <c r="DM262" s="22"/>
      <c r="DN262" s="22"/>
      <c r="DO262" s="22"/>
      <c r="DP262" s="22"/>
      <c r="DQ262" s="22"/>
      <c r="DR262" s="22"/>
      <c r="DS262" s="22"/>
      <c r="DT262" s="22"/>
      <c r="DU262" s="22"/>
      <c r="DV262" s="22"/>
      <c r="DW262" s="22"/>
      <c r="DX262" s="22"/>
      <c r="DY262" s="22"/>
      <c r="DZ262" s="22"/>
      <c r="EA262" s="22"/>
      <c r="EB262" s="22"/>
      <c r="EC262" s="22"/>
      <c r="ED262" s="22"/>
      <c r="EE262" s="22"/>
      <c r="EF262" s="22"/>
      <c r="EG262" s="22"/>
      <c r="EH262" s="22"/>
      <c r="EI262" s="22"/>
      <c r="EJ262" s="22"/>
      <c r="EK262" s="22"/>
      <c r="EL262" s="22"/>
    </row>
    <row r="263" spans="47:142" x14ac:dyDescent="0.25"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22"/>
      <c r="BK263" s="22"/>
      <c r="BL263" s="22"/>
      <c r="BM263" s="22"/>
      <c r="BN263" s="22"/>
      <c r="BO263" s="22"/>
      <c r="BP263" s="22"/>
      <c r="BQ263" s="22"/>
      <c r="BR263" s="22"/>
      <c r="BS263" s="22"/>
      <c r="BT263" s="22"/>
      <c r="BU263" s="22"/>
      <c r="BV263" s="22"/>
      <c r="BW263" s="22"/>
      <c r="BX263" s="22"/>
      <c r="BY263" s="22"/>
      <c r="BZ263" s="22"/>
      <c r="CA263" s="22"/>
      <c r="CB263" s="22"/>
      <c r="CC263" s="22"/>
      <c r="CD263" s="22"/>
      <c r="CE263" s="22"/>
      <c r="CF263" s="22"/>
      <c r="CG263" s="22"/>
      <c r="CH263" s="22"/>
      <c r="CI263" s="22"/>
      <c r="CJ263" s="22"/>
      <c r="CK263" s="22"/>
      <c r="CL263" s="22"/>
      <c r="CM263" s="22"/>
      <c r="CN263" s="22"/>
      <c r="CO263" s="22"/>
      <c r="CP263" s="22"/>
      <c r="CQ263" s="22"/>
      <c r="CR263" s="22"/>
      <c r="CS263" s="22"/>
      <c r="CT263" s="22"/>
      <c r="CU263" s="22"/>
      <c r="CV263" s="22"/>
      <c r="CW263" s="22"/>
      <c r="CX263" s="22"/>
      <c r="CY263" s="22"/>
      <c r="CZ263" s="22"/>
      <c r="DA263" s="22"/>
      <c r="DB263" s="22"/>
      <c r="DC263" s="22"/>
      <c r="DD263" s="22"/>
      <c r="DE263" s="22"/>
      <c r="DF263" s="22"/>
      <c r="DG263" s="22"/>
      <c r="DH263" s="22"/>
      <c r="DI263" s="22"/>
      <c r="DJ263" s="22"/>
      <c r="DK263" s="22"/>
      <c r="DL263" s="22"/>
      <c r="DM263" s="22"/>
      <c r="DN263" s="22"/>
      <c r="DO263" s="22"/>
      <c r="DP263" s="22"/>
      <c r="DQ263" s="22"/>
      <c r="DR263" s="22"/>
      <c r="DS263" s="22"/>
      <c r="DT263" s="22"/>
      <c r="DU263" s="22"/>
      <c r="DV263" s="22"/>
      <c r="DW263" s="22"/>
      <c r="DX263" s="22"/>
      <c r="DY263" s="22"/>
      <c r="DZ263" s="22"/>
      <c r="EA263" s="22"/>
      <c r="EB263" s="22"/>
      <c r="EC263" s="22"/>
      <c r="ED263" s="22"/>
      <c r="EE263" s="22"/>
      <c r="EF263" s="22"/>
      <c r="EG263" s="22"/>
      <c r="EH263" s="22"/>
      <c r="EI263" s="22"/>
      <c r="EJ263" s="22"/>
      <c r="EK263" s="22"/>
      <c r="EL263" s="22"/>
    </row>
    <row r="264" spans="47:142" x14ac:dyDescent="0.25">
      <c r="AU264" s="22"/>
      <c r="AV264" s="22"/>
      <c r="AW264" s="22"/>
      <c r="AX264" s="22"/>
      <c r="AY264" s="22"/>
      <c r="AZ264" s="22"/>
      <c r="BA264" s="22"/>
      <c r="BB264" s="22"/>
      <c r="BC264" s="22"/>
      <c r="BD264" s="22"/>
      <c r="BE264" s="22"/>
      <c r="BF264" s="22"/>
      <c r="BG264" s="22"/>
      <c r="BH264" s="22"/>
      <c r="BI264" s="22"/>
      <c r="BJ264" s="22"/>
      <c r="BK264" s="22"/>
      <c r="BL264" s="22"/>
      <c r="BM264" s="22"/>
      <c r="BN264" s="22"/>
      <c r="BO264" s="22"/>
      <c r="BP264" s="22"/>
      <c r="BQ264" s="22"/>
      <c r="BR264" s="22"/>
      <c r="BS264" s="22"/>
      <c r="BT264" s="22"/>
      <c r="BU264" s="22"/>
      <c r="BV264" s="22"/>
      <c r="BW264" s="22"/>
      <c r="BX264" s="22"/>
      <c r="BY264" s="22"/>
      <c r="BZ264" s="22"/>
      <c r="CA264" s="22"/>
      <c r="CB264" s="22"/>
      <c r="CC264" s="22"/>
      <c r="CD264" s="22"/>
      <c r="CE264" s="22"/>
      <c r="CF264" s="22"/>
      <c r="CG264" s="22"/>
      <c r="CH264" s="22"/>
      <c r="CI264" s="22"/>
      <c r="CJ264" s="22"/>
      <c r="CK264" s="22"/>
      <c r="CL264" s="22"/>
      <c r="CM264" s="22"/>
      <c r="CN264" s="22"/>
      <c r="CO264" s="22"/>
      <c r="CP264" s="22"/>
      <c r="CQ264" s="22"/>
      <c r="CR264" s="22"/>
      <c r="CS264" s="22"/>
      <c r="CT264" s="22"/>
      <c r="CU264" s="22"/>
      <c r="CV264" s="22"/>
      <c r="CW264" s="22"/>
      <c r="CX264" s="22"/>
      <c r="CY264" s="22"/>
      <c r="CZ264" s="22"/>
      <c r="DA264" s="22"/>
      <c r="DB264" s="22"/>
      <c r="DC264" s="22"/>
      <c r="DD264" s="22"/>
      <c r="DE264" s="22"/>
      <c r="DF264" s="22"/>
      <c r="DG264" s="22"/>
      <c r="DH264" s="22"/>
      <c r="DI264" s="22"/>
      <c r="DJ264" s="22"/>
      <c r="DK264" s="22"/>
      <c r="DL264" s="22"/>
      <c r="DM264" s="22"/>
      <c r="DN264" s="22"/>
      <c r="DO264" s="22"/>
      <c r="DP264" s="22"/>
      <c r="DQ264" s="22"/>
      <c r="DR264" s="22"/>
      <c r="DS264" s="22"/>
      <c r="DT264" s="22"/>
      <c r="DU264" s="22"/>
      <c r="DV264" s="22"/>
      <c r="DW264" s="22"/>
      <c r="DX264" s="22"/>
      <c r="DY264" s="22"/>
      <c r="DZ264" s="22"/>
      <c r="EA264" s="22"/>
      <c r="EB264" s="22"/>
      <c r="EC264" s="22"/>
      <c r="ED264" s="22"/>
      <c r="EE264" s="22"/>
      <c r="EF264" s="22"/>
      <c r="EG264" s="22"/>
      <c r="EH264" s="22"/>
      <c r="EI264" s="22"/>
      <c r="EJ264" s="22"/>
      <c r="EK264" s="22"/>
      <c r="EL264" s="22"/>
    </row>
    <row r="265" spans="47:142" x14ac:dyDescent="0.25">
      <c r="AU265" s="22"/>
      <c r="AV265" s="22"/>
      <c r="AW265" s="22"/>
      <c r="AX265" s="22"/>
      <c r="AY265" s="22"/>
      <c r="AZ265" s="22"/>
      <c r="BA265" s="22"/>
      <c r="BB265" s="22"/>
      <c r="BC265" s="22"/>
      <c r="BD265" s="22"/>
      <c r="BE265" s="22"/>
      <c r="BF265" s="22"/>
      <c r="BG265" s="22"/>
      <c r="BH265" s="22"/>
      <c r="BI265" s="22"/>
      <c r="BJ265" s="22"/>
      <c r="BK265" s="22"/>
      <c r="BL265" s="22"/>
      <c r="BM265" s="22"/>
      <c r="BN265" s="22"/>
      <c r="BO265" s="22"/>
      <c r="BP265" s="22"/>
      <c r="BQ265" s="22"/>
      <c r="BR265" s="22"/>
      <c r="BS265" s="22"/>
      <c r="BT265" s="22"/>
      <c r="BU265" s="22"/>
      <c r="BV265" s="22"/>
      <c r="BW265" s="22"/>
      <c r="BX265" s="22"/>
      <c r="BY265" s="22"/>
      <c r="BZ265" s="22"/>
      <c r="CA265" s="22"/>
      <c r="CB265" s="22"/>
      <c r="CC265" s="22"/>
      <c r="CD265" s="22"/>
      <c r="CE265" s="22"/>
      <c r="CF265" s="22"/>
      <c r="CG265" s="22"/>
      <c r="CH265" s="22"/>
      <c r="CI265" s="22"/>
      <c r="CJ265" s="22"/>
      <c r="CK265" s="22"/>
      <c r="CL265" s="22"/>
      <c r="CM265" s="22"/>
      <c r="CN265" s="22"/>
      <c r="CO265" s="22"/>
      <c r="CP265" s="22"/>
      <c r="CQ265" s="22"/>
      <c r="CR265" s="22"/>
      <c r="CS265" s="22"/>
      <c r="CT265" s="22"/>
      <c r="CU265" s="22"/>
      <c r="CV265" s="22"/>
      <c r="CW265" s="22"/>
      <c r="CX265" s="22"/>
      <c r="CY265" s="22"/>
      <c r="CZ265" s="22"/>
      <c r="DA265" s="22"/>
      <c r="DB265" s="22"/>
      <c r="DC265" s="22"/>
      <c r="DD265" s="22"/>
      <c r="DE265" s="22"/>
      <c r="DF265" s="22"/>
      <c r="DG265" s="22"/>
      <c r="DH265" s="22"/>
      <c r="DI265" s="22"/>
      <c r="DJ265" s="22"/>
      <c r="DK265" s="22"/>
      <c r="DL265" s="22"/>
      <c r="DM265" s="22"/>
      <c r="DN265" s="22"/>
      <c r="DO265" s="22"/>
      <c r="DP265" s="22"/>
      <c r="DQ265" s="22"/>
      <c r="DR265" s="22"/>
      <c r="DS265" s="22"/>
      <c r="DT265" s="22"/>
      <c r="DU265" s="22"/>
      <c r="DV265" s="22"/>
      <c r="DW265" s="22"/>
      <c r="DX265" s="22"/>
      <c r="DY265" s="22"/>
      <c r="DZ265" s="22"/>
      <c r="EA265" s="22"/>
      <c r="EB265" s="22"/>
      <c r="EC265" s="22"/>
      <c r="ED265" s="22"/>
      <c r="EE265" s="22"/>
      <c r="EF265" s="22"/>
      <c r="EG265" s="22"/>
      <c r="EH265" s="22"/>
      <c r="EI265" s="22"/>
      <c r="EJ265" s="22"/>
      <c r="EK265" s="22"/>
      <c r="EL265" s="22"/>
    </row>
    <row r="266" spans="47:142" x14ac:dyDescent="0.25">
      <c r="AU266" s="22"/>
      <c r="AV266" s="22"/>
      <c r="AW266" s="22"/>
      <c r="AX266" s="22"/>
      <c r="AY266" s="22"/>
      <c r="AZ266" s="22"/>
      <c r="BA266" s="22"/>
      <c r="BB266" s="22"/>
      <c r="BC266" s="22"/>
      <c r="BD266" s="22"/>
      <c r="BE266" s="22"/>
      <c r="BF266" s="22"/>
      <c r="BG266" s="22"/>
      <c r="BH266" s="22"/>
      <c r="BI266" s="22"/>
      <c r="BJ266" s="22"/>
      <c r="BK266" s="22"/>
      <c r="BL266" s="22"/>
      <c r="BM266" s="22"/>
      <c r="BN266" s="22"/>
      <c r="BO266" s="22"/>
      <c r="BP266" s="22"/>
      <c r="BQ266" s="22"/>
      <c r="BR266" s="22"/>
      <c r="BS266" s="22"/>
      <c r="BT266" s="22"/>
      <c r="BU266" s="22"/>
      <c r="BV266" s="22"/>
      <c r="BW266" s="22"/>
      <c r="BX266" s="22"/>
      <c r="BY266" s="22"/>
      <c r="BZ266" s="22"/>
      <c r="CA266" s="22"/>
      <c r="CB266" s="22"/>
      <c r="CC266" s="22"/>
      <c r="CD266" s="22"/>
      <c r="CE266" s="22"/>
      <c r="CF266" s="22"/>
      <c r="CG266" s="22"/>
      <c r="CH266" s="22"/>
      <c r="CI266" s="22"/>
      <c r="CJ266" s="22"/>
      <c r="CK266" s="22"/>
      <c r="CL266" s="22"/>
      <c r="CM266" s="22"/>
      <c r="CN266" s="22"/>
      <c r="CO266" s="22"/>
      <c r="CP266" s="22"/>
      <c r="CQ266" s="22"/>
      <c r="CR266" s="22"/>
      <c r="CS266" s="22"/>
      <c r="CT266" s="22"/>
      <c r="CU266" s="22"/>
      <c r="CV266" s="22"/>
      <c r="CW266" s="22"/>
      <c r="CX266" s="22"/>
      <c r="CY266" s="22"/>
      <c r="CZ266" s="22"/>
      <c r="DA266" s="22"/>
      <c r="DB266" s="22"/>
      <c r="DC266" s="22"/>
      <c r="DD266" s="22"/>
      <c r="DE266" s="22"/>
      <c r="DF266" s="22"/>
      <c r="DG266" s="22"/>
      <c r="DH266" s="22"/>
      <c r="DI266" s="22"/>
      <c r="DJ266" s="22"/>
      <c r="DK266" s="22"/>
      <c r="DL266" s="22"/>
      <c r="DM266" s="22"/>
      <c r="DN266" s="22"/>
      <c r="DO266" s="22"/>
      <c r="DP266" s="22"/>
      <c r="DQ266" s="22"/>
      <c r="DR266" s="22"/>
      <c r="DS266" s="22"/>
      <c r="DT266" s="22"/>
      <c r="DU266" s="22"/>
      <c r="DV266" s="22"/>
      <c r="DW266" s="22"/>
      <c r="DX266" s="22"/>
      <c r="DY266" s="22"/>
      <c r="DZ266" s="22"/>
      <c r="EA266" s="22"/>
      <c r="EB266" s="22"/>
      <c r="EC266" s="22"/>
      <c r="ED266" s="22"/>
      <c r="EE266" s="22"/>
      <c r="EF266" s="22"/>
      <c r="EG266" s="22"/>
      <c r="EH266" s="22"/>
      <c r="EI266" s="22"/>
      <c r="EJ266" s="22"/>
      <c r="EK266" s="22"/>
      <c r="EL266" s="22"/>
    </row>
    <row r="267" spans="47:142" x14ac:dyDescent="0.25"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  <c r="BI267" s="22"/>
      <c r="BJ267" s="22"/>
      <c r="BK267" s="22"/>
      <c r="BL267" s="22"/>
      <c r="BM267" s="22"/>
      <c r="BN267" s="22"/>
      <c r="BO267" s="22"/>
      <c r="BP267" s="22"/>
      <c r="BQ267" s="22"/>
      <c r="BR267" s="22"/>
      <c r="BS267" s="22"/>
      <c r="BT267" s="22"/>
      <c r="BU267" s="22"/>
      <c r="BV267" s="22"/>
      <c r="BW267" s="22"/>
      <c r="BX267" s="22"/>
      <c r="BY267" s="22"/>
      <c r="BZ267" s="22"/>
      <c r="CA267" s="22"/>
      <c r="CB267" s="22"/>
      <c r="CC267" s="22"/>
      <c r="CD267" s="22"/>
      <c r="CE267" s="22"/>
      <c r="CF267" s="22"/>
      <c r="CG267" s="22"/>
      <c r="CH267" s="22"/>
      <c r="CI267" s="22"/>
      <c r="CJ267" s="22"/>
      <c r="CK267" s="22"/>
      <c r="CL267" s="22"/>
      <c r="CM267" s="22"/>
      <c r="CN267" s="22"/>
      <c r="CO267" s="22"/>
      <c r="CP267" s="22"/>
      <c r="CQ267" s="22"/>
      <c r="CR267" s="22"/>
      <c r="CS267" s="22"/>
      <c r="CT267" s="22"/>
      <c r="CU267" s="22"/>
      <c r="CV267" s="22"/>
      <c r="CW267" s="22"/>
      <c r="CX267" s="22"/>
      <c r="CY267" s="22"/>
      <c r="CZ267" s="22"/>
      <c r="DA267" s="22"/>
      <c r="DB267" s="22"/>
      <c r="DC267" s="22"/>
      <c r="DD267" s="22"/>
      <c r="DE267" s="22"/>
      <c r="DF267" s="22"/>
      <c r="DG267" s="22"/>
      <c r="DH267" s="22"/>
      <c r="DI267" s="22"/>
      <c r="DJ267" s="22"/>
      <c r="DK267" s="22"/>
      <c r="DL267" s="22"/>
      <c r="DM267" s="22"/>
      <c r="DN267" s="22"/>
      <c r="DO267" s="22"/>
      <c r="DP267" s="22"/>
      <c r="DQ267" s="22"/>
      <c r="DR267" s="22"/>
      <c r="DS267" s="22"/>
      <c r="DT267" s="22"/>
      <c r="DU267" s="22"/>
      <c r="DV267" s="22"/>
      <c r="DW267" s="22"/>
      <c r="DX267" s="22"/>
      <c r="DY267" s="22"/>
      <c r="DZ267" s="22"/>
      <c r="EA267" s="22"/>
      <c r="EB267" s="22"/>
      <c r="EC267" s="22"/>
      <c r="ED267" s="22"/>
      <c r="EE267" s="22"/>
      <c r="EF267" s="22"/>
      <c r="EG267" s="22"/>
      <c r="EH267" s="22"/>
      <c r="EI267" s="22"/>
      <c r="EJ267" s="22"/>
      <c r="EK267" s="22"/>
      <c r="EL267" s="22"/>
    </row>
    <row r="268" spans="47:142" x14ac:dyDescent="0.25">
      <c r="AU268" s="22"/>
      <c r="AV268" s="22"/>
      <c r="AW268" s="22"/>
      <c r="AX268" s="22"/>
      <c r="AY268" s="22"/>
      <c r="AZ268" s="22"/>
      <c r="BA268" s="22"/>
      <c r="BB268" s="22"/>
      <c r="BC268" s="22"/>
      <c r="BD268" s="22"/>
      <c r="BE268" s="22"/>
      <c r="BF268" s="22"/>
      <c r="BG268" s="22"/>
      <c r="BH268" s="22"/>
      <c r="BI268" s="22"/>
      <c r="BJ268" s="22"/>
      <c r="BK268" s="22"/>
      <c r="BL268" s="22"/>
      <c r="BM268" s="22"/>
      <c r="BN268" s="22"/>
      <c r="BO268" s="22"/>
      <c r="BP268" s="22"/>
      <c r="BQ268" s="22"/>
      <c r="BR268" s="22"/>
      <c r="BS268" s="22"/>
      <c r="BT268" s="22"/>
      <c r="BU268" s="22"/>
      <c r="BV268" s="22"/>
      <c r="BW268" s="22"/>
      <c r="BX268" s="22"/>
      <c r="BY268" s="22"/>
      <c r="BZ268" s="22"/>
      <c r="CA268" s="22"/>
      <c r="CB268" s="22"/>
      <c r="CC268" s="22"/>
      <c r="CD268" s="22"/>
      <c r="CE268" s="22"/>
      <c r="CF268" s="22"/>
      <c r="CG268" s="22"/>
      <c r="CH268" s="22"/>
      <c r="CI268" s="22"/>
      <c r="CJ268" s="22"/>
      <c r="CK268" s="22"/>
      <c r="CL268" s="22"/>
      <c r="CM268" s="22"/>
      <c r="CN268" s="22"/>
      <c r="CO268" s="22"/>
      <c r="CP268" s="22"/>
      <c r="CQ268" s="22"/>
      <c r="CR268" s="22"/>
      <c r="CS268" s="22"/>
      <c r="CT268" s="22"/>
      <c r="CU268" s="22"/>
      <c r="CV268" s="22"/>
      <c r="CW268" s="22"/>
      <c r="CX268" s="22"/>
      <c r="CY268" s="22"/>
      <c r="CZ268" s="22"/>
      <c r="DA268" s="22"/>
      <c r="DB268" s="22"/>
      <c r="DC268" s="22"/>
      <c r="DD268" s="22"/>
      <c r="DE268" s="22"/>
      <c r="DF268" s="22"/>
      <c r="DG268" s="22"/>
      <c r="DH268" s="22"/>
      <c r="DI268" s="22"/>
      <c r="DJ268" s="22"/>
      <c r="DK268" s="22"/>
      <c r="DL268" s="22"/>
      <c r="DM268" s="22"/>
      <c r="DN268" s="22"/>
      <c r="DO268" s="22"/>
      <c r="DP268" s="22"/>
      <c r="DQ268" s="22"/>
      <c r="DR268" s="22"/>
      <c r="DS268" s="22"/>
      <c r="DT268" s="22"/>
      <c r="DU268" s="22"/>
      <c r="DV268" s="22"/>
      <c r="DW268" s="22"/>
      <c r="DX268" s="22"/>
      <c r="DY268" s="22"/>
      <c r="DZ268" s="22"/>
      <c r="EA268" s="22"/>
      <c r="EB268" s="22"/>
      <c r="EC268" s="22"/>
      <c r="ED268" s="22"/>
      <c r="EE268" s="22"/>
      <c r="EF268" s="22"/>
      <c r="EG268" s="22"/>
      <c r="EH268" s="22"/>
      <c r="EI268" s="22"/>
      <c r="EJ268" s="22"/>
      <c r="EK268" s="22"/>
      <c r="EL268" s="22"/>
    </row>
    <row r="269" spans="47:142" x14ac:dyDescent="0.25">
      <c r="AU269" s="22"/>
      <c r="AV269" s="22"/>
      <c r="AW269" s="22"/>
      <c r="AX269" s="22"/>
      <c r="AY269" s="22"/>
      <c r="AZ269" s="22"/>
      <c r="BA269" s="22"/>
      <c r="BB269" s="22"/>
      <c r="BC269" s="22"/>
      <c r="BD269" s="22"/>
      <c r="BE269" s="22"/>
      <c r="BF269" s="22"/>
      <c r="BG269" s="22"/>
      <c r="BH269" s="22"/>
      <c r="BI269" s="22"/>
      <c r="BJ269" s="22"/>
      <c r="BK269" s="22"/>
      <c r="BL269" s="22"/>
      <c r="BM269" s="22"/>
      <c r="BN269" s="22"/>
      <c r="BO269" s="22"/>
      <c r="BP269" s="22"/>
      <c r="BQ269" s="22"/>
      <c r="BR269" s="22"/>
      <c r="BS269" s="22"/>
      <c r="BT269" s="22"/>
      <c r="BU269" s="22"/>
      <c r="BV269" s="22"/>
      <c r="BW269" s="22"/>
      <c r="BX269" s="22"/>
      <c r="BY269" s="22"/>
      <c r="BZ269" s="22"/>
      <c r="CA269" s="22"/>
      <c r="CB269" s="22"/>
      <c r="CC269" s="22"/>
      <c r="CD269" s="22"/>
      <c r="CE269" s="22"/>
      <c r="CF269" s="22"/>
      <c r="CG269" s="22"/>
      <c r="CH269" s="22"/>
      <c r="CI269" s="22"/>
      <c r="CJ269" s="22"/>
      <c r="CK269" s="22"/>
      <c r="CL269" s="22"/>
      <c r="CM269" s="22"/>
      <c r="CN269" s="22"/>
      <c r="CO269" s="22"/>
      <c r="CP269" s="22"/>
      <c r="CQ269" s="22"/>
      <c r="CR269" s="22"/>
      <c r="CS269" s="22"/>
      <c r="CT269" s="22"/>
      <c r="CU269" s="22"/>
      <c r="CV269" s="22"/>
      <c r="CW269" s="22"/>
      <c r="CX269" s="22"/>
      <c r="CY269" s="22"/>
      <c r="CZ269" s="22"/>
      <c r="DA269" s="22"/>
      <c r="DB269" s="22"/>
      <c r="DC269" s="22"/>
      <c r="DD269" s="22"/>
      <c r="DE269" s="22"/>
      <c r="DF269" s="22"/>
      <c r="DG269" s="22"/>
      <c r="DH269" s="22"/>
      <c r="DI269" s="22"/>
      <c r="DJ269" s="22"/>
      <c r="DK269" s="22"/>
      <c r="DL269" s="22"/>
      <c r="DM269" s="22"/>
      <c r="DN269" s="22"/>
      <c r="DO269" s="22"/>
      <c r="DP269" s="22"/>
      <c r="DQ269" s="22"/>
      <c r="DR269" s="22"/>
      <c r="DS269" s="22"/>
      <c r="DT269" s="22"/>
      <c r="DU269" s="22"/>
      <c r="DV269" s="22"/>
      <c r="DW269" s="22"/>
      <c r="DX269" s="22"/>
      <c r="DY269" s="22"/>
      <c r="DZ269" s="22"/>
      <c r="EA269" s="22"/>
      <c r="EB269" s="22"/>
      <c r="EC269" s="22"/>
      <c r="ED269" s="22"/>
      <c r="EE269" s="22"/>
      <c r="EF269" s="22"/>
      <c r="EG269" s="22"/>
      <c r="EH269" s="22"/>
      <c r="EI269" s="22"/>
      <c r="EJ269" s="22"/>
      <c r="EK269" s="22"/>
      <c r="EL269" s="22"/>
    </row>
    <row r="270" spans="47:142" x14ac:dyDescent="0.25">
      <c r="AU270" s="22"/>
      <c r="AV270" s="22"/>
      <c r="AW270" s="22"/>
      <c r="AX270" s="22"/>
      <c r="AY270" s="22"/>
      <c r="AZ270" s="22"/>
      <c r="BA270" s="22"/>
      <c r="BB270" s="22"/>
      <c r="BC270" s="22"/>
      <c r="BD270" s="22"/>
      <c r="BE270" s="22"/>
      <c r="BF270" s="22"/>
      <c r="BG270" s="22"/>
      <c r="BH270" s="22"/>
      <c r="BI270" s="22"/>
      <c r="BJ270" s="22"/>
      <c r="BK270" s="22"/>
      <c r="BL270" s="22"/>
      <c r="BM270" s="22"/>
      <c r="BN270" s="22"/>
      <c r="BO270" s="22"/>
      <c r="BP270" s="22"/>
      <c r="BQ270" s="22"/>
      <c r="BR270" s="22"/>
      <c r="BS270" s="22"/>
      <c r="BT270" s="22"/>
      <c r="BU270" s="22"/>
      <c r="BV270" s="22"/>
      <c r="BW270" s="22"/>
      <c r="BX270" s="22"/>
      <c r="BY270" s="22"/>
      <c r="BZ270" s="22"/>
      <c r="CA270" s="22"/>
      <c r="CB270" s="22"/>
      <c r="CC270" s="22"/>
      <c r="CD270" s="22"/>
      <c r="CE270" s="22"/>
      <c r="CF270" s="22"/>
      <c r="CG270" s="22"/>
      <c r="CH270" s="22"/>
      <c r="CI270" s="22"/>
      <c r="CJ270" s="22"/>
      <c r="CK270" s="22"/>
      <c r="CL270" s="22"/>
      <c r="CM270" s="22"/>
      <c r="CN270" s="22"/>
      <c r="CO270" s="22"/>
      <c r="CP270" s="22"/>
      <c r="CQ270" s="22"/>
      <c r="CR270" s="22"/>
      <c r="CS270" s="22"/>
      <c r="CT270" s="22"/>
      <c r="CU270" s="22"/>
      <c r="CV270" s="22"/>
      <c r="CW270" s="22"/>
      <c r="CX270" s="22"/>
      <c r="CY270" s="22"/>
      <c r="CZ270" s="22"/>
      <c r="DA270" s="22"/>
      <c r="DB270" s="22"/>
      <c r="DC270" s="22"/>
      <c r="DD270" s="22"/>
      <c r="DE270" s="22"/>
      <c r="DF270" s="22"/>
      <c r="DG270" s="22"/>
      <c r="DH270" s="22"/>
      <c r="DI270" s="22"/>
      <c r="DJ270" s="22"/>
      <c r="DK270" s="22"/>
      <c r="DL270" s="22"/>
      <c r="DM270" s="22"/>
      <c r="DN270" s="22"/>
      <c r="DO270" s="22"/>
      <c r="DP270" s="22"/>
      <c r="DQ270" s="22"/>
      <c r="DR270" s="22"/>
      <c r="DS270" s="22"/>
      <c r="DT270" s="22"/>
      <c r="DU270" s="22"/>
      <c r="DV270" s="22"/>
      <c r="DW270" s="22"/>
      <c r="DX270" s="22"/>
      <c r="DY270" s="22"/>
      <c r="DZ270" s="22"/>
      <c r="EA270" s="22"/>
      <c r="EB270" s="22"/>
      <c r="EC270" s="22"/>
      <c r="ED270" s="22"/>
      <c r="EE270" s="22"/>
      <c r="EF270" s="22"/>
      <c r="EG270" s="22"/>
      <c r="EH270" s="22"/>
      <c r="EI270" s="22"/>
      <c r="EJ270" s="22"/>
      <c r="EK270" s="22"/>
      <c r="EL270" s="22"/>
    </row>
    <row r="271" spans="47:142" x14ac:dyDescent="0.25">
      <c r="AU271" s="22"/>
      <c r="AV271" s="22"/>
      <c r="AW271" s="22"/>
      <c r="AX271" s="22"/>
      <c r="AY271" s="22"/>
      <c r="AZ271" s="22"/>
      <c r="BA271" s="22"/>
      <c r="BB271" s="22"/>
      <c r="BC271" s="22"/>
      <c r="BD271" s="22"/>
      <c r="BE271" s="22"/>
      <c r="BF271" s="22"/>
      <c r="BG271" s="22"/>
      <c r="BH271" s="22"/>
      <c r="BI271" s="22"/>
      <c r="BJ271" s="22"/>
      <c r="BK271" s="22"/>
      <c r="BL271" s="22"/>
      <c r="BM271" s="22"/>
      <c r="BN271" s="22"/>
      <c r="BO271" s="22"/>
      <c r="BP271" s="22"/>
      <c r="BQ271" s="22"/>
      <c r="BR271" s="22"/>
      <c r="BS271" s="22"/>
      <c r="BT271" s="22"/>
      <c r="BU271" s="22"/>
      <c r="BV271" s="22"/>
      <c r="BW271" s="22"/>
      <c r="BX271" s="22"/>
      <c r="BY271" s="22"/>
      <c r="BZ271" s="22"/>
      <c r="CA271" s="22"/>
      <c r="CB271" s="22"/>
      <c r="CC271" s="22"/>
      <c r="CD271" s="22"/>
      <c r="CE271" s="22"/>
      <c r="CF271" s="22"/>
      <c r="CG271" s="22"/>
      <c r="CH271" s="22"/>
      <c r="CI271" s="22"/>
      <c r="CJ271" s="22"/>
      <c r="CK271" s="22"/>
      <c r="CL271" s="22"/>
      <c r="CM271" s="22"/>
      <c r="CN271" s="22"/>
      <c r="CO271" s="22"/>
      <c r="CP271" s="22"/>
      <c r="CQ271" s="22"/>
      <c r="CR271" s="22"/>
      <c r="CS271" s="22"/>
      <c r="CT271" s="22"/>
      <c r="CU271" s="22"/>
      <c r="CV271" s="22"/>
      <c r="CW271" s="22"/>
      <c r="CX271" s="22"/>
      <c r="CY271" s="22"/>
      <c r="CZ271" s="22"/>
      <c r="DA271" s="22"/>
      <c r="DB271" s="22"/>
      <c r="DC271" s="22"/>
      <c r="DD271" s="22"/>
      <c r="DE271" s="22"/>
      <c r="DF271" s="22"/>
      <c r="DG271" s="22"/>
      <c r="DH271" s="22"/>
      <c r="DI271" s="22"/>
      <c r="DJ271" s="22"/>
      <c r="DK271" s="22"/>
      <c r="DL271" s="22"/>
      <c r="DM271" s="22"/>
      <c r="DN271" s="22"/>
      <c r="DO271" s="22"/>
      <c r="DP271" s="22"/>
      <c r="DQ271" s="22"/>
      <c r="DR271" s="22"/>
      <c r="DS271" s="22"/>
      <c r="DT271" s="22"/>
      <c r="DU271" s="22"/>
      <c r="DV271" s="22"/>
      <c r="DW271" s="22"/>
      <c r="DX271" s="22"/>
      <c r="DY271" s="22"/>
      <c r="DZ271" s="22"/>
      <c r="EA271" s="22"/>
      <c r="EB271" s="22"/>
      <c r="EC271" s="22"/>
      <c r="ED271" s="22"/>
      <c r="EE271" s="22"/>
      <c r="EF271" s="22"/>
      <c r="EG271" s="22"/>
      <c r="EH271" s="22"/>
      <c r="EI271" s="22"/>
      <c r="EJ271" s="22"/>
      <c r="EK271" s="22"/>
      <c r="EL271" s="22"/>
    </row>
    <row r="272" spans="47:142" x14ac:dyDescent="0.25">
      <c r="AU272" s="22"/>
      <c r="AV272" s="22"/>
      <c r="AW272" s="22"/>
      <c r="AX272" s="22"/>
      <c r="AY272" s="22"/>
      <c r="AZ272" s="22"/>
      <c r="BA272" s="22"/>
      <c r="BB272" s="22"/>
      <c r="BC272" s="22"/>
      <c r="BD272" s="22"/>
      <c r="BE272" s="22"/>
      <c r="BF272" s="22"/>
      <c r="BG272" s="22"/>
      <c r="BH272" s="22"/>
      <c r="BI272" s="22"/>
      <c r="BJ272" s="22"/>
      <c r="BK272" s="22"/>
      <c r="BL272" s="22"/>
      <c r="BM272" s="22"/>
      <c r="BN272" s="22"/>
      <c r="BO272" s="22"/>
      <c r="BP272" s="22"/>
      <c r="BQ272" s="22"/>
      <c r="BR272" s="22"/>
      <c r="BS272" s="22"/>
      <c r="BT272" s="22"/>
      <c r="BU272" s="22"/>
      <c r="BV272" s="22"/>
      <c r="BW272" s="22"/>
      <c r="BX272" s="22"/>
      <c r="BY272" s="22"/>
      <c r="BZ272" s="22"/>
      <c r="CA272" s="22"/>
      <c r="CB272" s="22"/>
      <c r="CC272" s="22"/>
      <c r="CD272" s="22"/>
      <c r="CE272" s="22"/>
      <c r="CF272" s="22"/>
      <c r="CG272" s="22"/>
      <c r="CH272" s="22"/>
      <c r="CI272" s="22"/>
      <c r="CJ272" s="22"/>
      <c r="CK272" s="22"/>
      <c r="CL272" s="22"/>
      <c r="CM272" s="22"/>
      <c r="CN272" s="22"/>
      <c r="CO272" s="22"/>
      <c r="CP272" s="22"/>
      <c r="CQ272" s="22"/>
      <c r="CR272" s="22"/>
      <c r="CS272" s="22"/>
      <c r="CT272" s="22"/>
      <c r="CU272" s="22"/>
      <c r="CV272" s="22"/>
      <c r="CW272" s="22"/>
      <c r="CX272" s="22"/>
      <c r="CY272" s="22"/>
      <c r="CZ272" s="22"/>
      <c r="DA272" s="22"/>
      <c r="DB272" s="22"/>
      <c r="DC272" s="22"/>
      <c r="DD272" s="22"/>
      <c r="DE272" s="22"/>
      <c r="DF272" s="22"/>
      <c r="DG272" s="22"/>
      <c r="DH272" s="22"/>
      <c r="DI272" s="22"/>
      <c r="DJ272" s="22"/>
      <c r="DK272" s="22"/>
      <c r="DL272" s="22"/>
      <c r="DM272" s="22"/>
      <c r="DN272" s="22"/>
      <c r="DO272" s="22"/>
      <c r="DP272" s="22"/>
      <c r="DQ272" s="22"/>
      <c r="DR272" s="22"/>
      <c r="DS272" s="22"/>
      <c r="DT272" s="22"/>
      <c r="DU272" s="22"/>
      <c r="DV272" s="22"/>
      <c r="DW272" s="22"/>
      <c r="DX272" s="22"/>
      <c r="DY272" s="22"/>
      <c r="DZ272" s="22"/>
      <c r="EA272" s="22"/>
      <c r="EB272" s="22"/>
      <c r="EC272" s="22"/>
      <c r="ED272" s="22"/>
      <c r="EE272" s="22"/>
      <c r="EF272" s="22"/>
      <c r="EG272" s="22"/>
      <c r="EH272" s="22"/>
      <c r="EI272" s="22"/>
      <c r="EJ272" s="22"/>
      <c r="EK272" s="22"/>
      <c r="EL272" s="22"/>
    </row>
    <row r="273" spans="47:142" x14ac:dyDescent="0.25">
      <c r="AU273" s="22"/>
      <c r="AV273" s="22"/>
      <c r="AW273" s="22"/>
      <c r="AX273" s="22"/>
      <c r="AY273" s="22"/>
      <c r="AZ273" s="22"/>
      <c r="BA273" s="22"/>
      <c r="BB273" s="22"/>
      <c r="BC273" s="22"/>
      <c r="BD273" s="22"/>
      <c r="BE273" s="22"/>
      <c r="BF273" s="22"/>
      <c r="BG273" s="22"/>
      <c r="BH273" s="22"/>
      <c r="BI273" s="22"/>
      <c r="BJ273" s="22"/>
      <c r="BK273" s="22"/>
      <c r="BL273" s="22"/>
      <c r="BM273" s="22"/>
      <c r="BN273" s="22"/>
      <c r="BO273" s="22"/>
      <c r="BP273" s="22"/>
      <c r="BQ273" s="22"/>
      <c r="BR273" s="22"/>
      <c r="BS273" s="22"/>
      <c r="BT273" s="22"/>
      <c r="BU273" s="22"/>
      <c r="BV273" s="22"/>
      <c r="BW273" s="22"/>
      <c r="BX273" s="22"/>
      <c r="BY273" s="22"/>
      <c r="BZ273" s="22"/>
      <c r="CA273" s="22"/>
      <c r="CB273" s="22"/>
      <c r="CC273" s="22"/>
      <c r="CD273" s="22"/>
      <c r="CE273" s="22"/>
      <c r="CF273" s="22"/>
      <c r="CG273" s="22"/>
      <c r="CH273" s="22"/>
      <c r="CI273" s="22"/>
      <c r="CJ273" s="22"/>
      <c r="CK273" s="22"/>
      <c r="CL273" s="22"/>
      <c r="CM273" s="22"/>
      <c r="CN273" s="22"/>
      <c r="CO273" s="22"/>
      <c r="CP273" s="22"/>
      <c r="CQ273" s="22"/>
      <c r="CR273" s="22"/>
      <c r="CS273" s="22"/>
      <c r="CT273" s="22"/>
      <c r="CU273" s="22"/>
      <c r="CV273" s="22"/>
      <c r="CW273" s="22"/>
      <c r="CX273" s="22"/>
      <c r="CY273" s="22"/>
      <c r="CZ273" s="22"/>
      <c r="DA273" s="22"/>
      <c r="DB273" s="22"/>
      <c r="DC273" s="22"/>
      <c r="DD273" s="22"/>
      <c r="DE273" s="22"/>
      <c r="DF273" s="22"/>
      <c r="DG273" s="22"/>
      <c r="DH273" s="22"/>
      <c r="DI273" s="22"/>
      <c r="DJ273" s="22"/>
      <c r="DK273" s="22"/>
      <c r="DL273" s="22"/>
      <c r="DM273" s="22"/>
      <c r="DN273" s="22"/>
      <c r="DO273" s="22"/>
      <c r="DP273" s="22"/>
      <c r="DQ273" s="22"/>
      <c r="DR273" s="22"/>
      <c r="DS273" s="22"/>
      <c r="DT273" s="22"/>
      <c r="DU273" s="22"/>
      <c r="DV273" s="22"/>
      <c r="DW273" s="22"/>
      <c r="DX273" s="22"/>
      <c r="DY273" s="22"/>
      <c r="DZ273" s="22"/>
      <c r="EA273" s="22"/>
      <c r="EB273" s="22"/>
      <c r="EC273" s="22"/>
      <c r="ED273" s="22"/>
      <c r="EE273" s="22"/>
      <c r="EF273" s="22"/>
      <c r="EG273" s="22"/>
      <c r="EH273" s="22"/>
      <c r="EI273" s="22"/>
      <c r="EJ273" s="22"/>
      <c r="EK273" s="22"/>
      <c r="EL273" s="22"/>
    </row>
    <row r="274" spans="47:142" x14ac:dyDescent="0.25">
      <c r="AU274" s="22"/>
      <c r="AV274" s="22"/>
      <c r="AW274" s="22"/>
      <c r="AX274" s="22"/>
      <c r="AY274" s="22"/>
      <c r="AZ274" s="22"/>
      <c r="BA274" s="22"/>
      <c r="BB274" s="22"/>
      <c r="BC274" s="22"/>
      <c r="BD274" s="22"/>
      <c r="BE274" s="22"/>
      <c r="BF274" s="22"/>
      <c r="BG274" s="22"/>
      <c r="BH274" s="22"/>
      <c r="BI274" s="22"/>
      <c r="BJ274" s="22"/>
      <c r="BK274" s="22"/>
      <c r="BL274" s="22"/>
      <c r="BM274" s="22"/>
      <c r="BN274" s="22"/>
      <c r="BO274" s="22"/>
      <c r="BP274" s="22"/>
      <c r="BQ274" s="22"/>
      <c r="BR274" s="22"/>
      <c r="BS274" s="22"/>
      <c r="BT274" s="22"/>
      <c r="BU274" s="22"/>
      <c r="BV274" s="22"/>
      <c r="BW274" s="22"/>
      <c r="BX274" s="22"/>
      <c r="BY274" s="22"/>
      <c r="BZ274" s="22"/>
      <c r="CA274" s="22"/>
      <c r="CB274" s="22"/>
      <c r="CC274" s="22"/>
      <c r="CD274" s="22"/>
      <c r="CE274" s="22"/>
      <c r="CF274" s="22"/>
      <c r="CG274" s="22"/>
      <c r="CH274" s="22"/>
      <c r="CI274" s="22"/>
      <c r="CJ274" s="22"/>
      <c r="CK274" s="22"/>
      <c r="CL274" s="22"/>
      <c r="CM274" s="22"/>
      <c r="CN274" s="22"/>
      <c r="CO274" s="22"/>
      <c r="CP274" s="22"/>
      <c r="CQ274" s="22"/>
      <c r="CR274" s="22"/>
      <c r="CS274" s="22"/>
      <c r="CT274" s="22"/>
      <c r="CU274" s="22"/>
      <c r="CV274" s="22"/>
      <c r="CW274" s="22"/>
      <c r="CX274" s="22"/>
      <c r="CY274" s="22"/>
      <c r="CZ274" s="22"/>
      <c r="DA274" s="22"/>
      <c r="DB274" s="22"/>
      <c r="DC274" s="22"/>
      <c r="DD274" s="22"/>
      <c r="DE274" s="22"/>
      <c r="DF274" s="22"/>
      <c r="DG274" s="22"/>
      <c r="DH274" s="22"/>
      <c r="DI274" s="22"/>
      <c r="DJ274" s="22"/>
      <c r="DK274" s="22"/>
      <c r="DL274" s="22"/>
      <c r="DM274" s="22"/>
      <c r="DN274" s="22"/>
      <c r="DO274" s="22"/>
      <c r="DP274" s="22"/>
      <c r="DQ274" s="22"/>
      <c r="DR274" s="22"/>
      <c r="DS274" s="22"/>
      <c r="DT274" s="22"/>
      <c r="DU274" s="22"/>
      <c r="DV274" s="22"/>
      <c r="DW274" s="22"/>
      <c r="DX274" s="22"/>
      <c r="DY274" s="22"/>
      <c r="DZ274" s="22"/>
      <c r="EA274" s="22"/>
      <c r="EB274" s="22"/>
      <c r="EC274" s="22"/>
      <c r="ED274" s="22"/>
      <c r="EE274" s="22"/>
      <c r="EF274" s="22"/>
      <c r="EG274" s="22"/>
      <c r="EH274" s="22"/>
      <c r="EI274" s="22"/>
      <c r="EJ274" s="22"/>
      <c r="EK274" s="22"/>
      <c r="EL274" s="22"/>
    </row>
    <row r="275" spans="47:142" x14ac:dyDescent="0.25">
      <c r="AU275" s="22"/>
      <c r="AV275" s="22"/>
      <c r="AW275" s="22"/>
      <c r="AX275" s="22"/>
      <c r="AY275" s="22"/>
      <c r="AZ275" s="22"/>
      <c r="BA275" s="22"/>
      <c r="BB275" s="22"/>
      <c r="BC275" s="22"/>
      <c r="BD275" s="22"/>
      <c r="BE275" s="22"/>
      <c r="BF275" s="22"/>
      <c r="BG275" s="22"/>
      <c r="BH275" s="22"/>
      <c r="BI275" s="22"/>
      <c r="BJ275" s="22"/>
      <c r="BK275" s="22"/>
      <c r="BL275" s="22"/>
      <c r="BM275" s="22"/>
      <c r="BN275" s="22"/>
      <c r="BO275" s="22"/>
      <c r="BP275" s="22"/>
      <c r="BQ275" s="22"/>
      <c r="BR275" s="22"/>
      <c r="BS275" s="22"/>
      <c r="BT275" s="22"/>
      <c r="BU275" s="22"/>
      <c r="BV275" s="22"/>
      <c r="BW275" s="22"/>
      <c r="BX275" s="22"/>
      <c r="BY275" s="22"/>
      <c r="BZ275" s="22"/>
      <c r="CA275" s="22"/>
      <c r="CB275" s="22"/>
      <c r="CC275" s="22"/>
      <c r="CD275" s="22"/>
      <c r="CE275" s="22"/>
      <c r="CF275" s="22"/>
      <c r="CG275" s="22"/>
      <c r="CH275" s="22"/>
      <c r="CI275" s="22"/>
      <c r="CJ275" s="22"/>
      <c r="CK275" s="22"/>
      <c r="CL275" s="22"/>
      <c r="CM275" s="22"/>
      <c r="CN275" s="22"/>
      <c r="CO275" s="22"/>
      <c r="CP275" s="22"/>
      <c r="CQ275" s="22"/>
      <c r="CR275" s="22"/>
      <c r="CS275" s="22"/>
      <c r="CT275" s="22"/>
      <c r="CU275" s="22"/>
      <c r="CV275" s="22"/>
      <c r="CW275" s="22"/>
      <c r="CX275" s="22"/>
      <c r="CY275" s="22"/>
      <c r="CZ275" s="22"/>
      <c r="DA275" s="22"/>
      <c r="DB275" s="22"/>
      <c r="DC275" s="22"/>
      <c r="DD275" s="22"/>
      <c r="DE275" s="22"/>
      <c r="DF275" s="22"/>
      <c r="DG275" s="22"/>
      <c r="DH275" s="22"/>
      <c r="DI275" s="22"/>
      <c r="DJ275" s="22"/>
      <c r="DK275" s="22"/>
      <c r="DL275" s="22"/>
      <c r="DM275" s="22"/>
      <c r="DN275" s="22"/>
      <c r="DO275" s="22"/>
      <c r="DP275" s="22"/>
      <c r="DQ275" s="22"/>
      <c r="DR275" s="22"/>
      <c r="DS275" s="22"/>
      <c r="DT275" s="22"/>
      <c r="DU275" s="22"/>
      <c r="DV275" s="22"/>
      <c r="DW275" s="22"/>
      <c r="DX275" s="22"/>
      <c r="DY275" s="22"/>
      <c r="DZ275" s="22"/>
      <c r="EA275" s="22"/>
      <c r="EB275" s="22"/>
      <c r="EC275" s="22"/>
      <c r="ED275" s="22"/>
      <c r="EE275" s="22"/>
      <c r="EF275" s="22"/>
      <c r="EG275" s="22"/>
      <c r="EH275" s="22"/>
      <c r="EI275" s="22"/>
      <c r="EJ275" s="22"/>
      <c r="EK275" s="22"/>
      <c r="EL275" s="22"/>
    </row>
    <row r="276" spans="47:142" x14ac:dyDescent="0.25">
      <c r="AU276" s="22"/>
      <c r="AV276" s="22"/>
      <c r="AW276" s="22"/>
      <c r="AX276" s="22"/>
      <c r="AY276" s="22"/>
      <c r="AZ276" s="22"/>
      <c r="BA276" s="22"/>
      <c r="BB276" s="22"/>
      <c r="BC276" s="22"/>
      <c r="BD276" s="22"/>
      <c r="BE276" s="22"/>
      <c r="BF276" s="22"/>
      <c r="BG276" s="22"/>
      <c r="BH276" s="22"/>
      <c r="BI276" s="22"/>
      <c r="BJ276" s="22"/>
      <c r="BK276" s="22"/>
      <c r="BL276" s="22"/>
      <c r="BM276" s="22"/>
      <c r="BN276" s="22"/>
      <c r="BO276" s="22"/>
      <c r="BP276" s="22"/>
      <c r="BQ276" s="22"/>
      <c r="BR276" s="22"/>
      <c r="BS276" s="22"/>
      <c r="BT276" s="22"/>
      <c r="BU276" s="22"/>
      <c r="BV276" s="22"/>
      <c r="BW276" s="22"/>
      <c r="BX276" s="22"/>
      <c r="BY276" s="22"/>
      <c r="BZ276" s="22"/>
      <c r="CA276" s="22"/>
      <c r="CB276" s="22"/>
      <c r="CC276" s="22"/>
      <c r="CD276" s="22"/>
      <c r="CE276" s="22"/>
      <c r="CF276" s="22"/>
      <c r="CG276" s="22"/>
      <c r="CH276" s="22"/>
      <c r="CI276" s="22"/>
      <c r="CJ276" s="22"/>
      <c r="CK276" s="22"/>
      <c r="CL276" s="22"/>
      <c r="CM276" s="22"/>
      <c r="CN276" s="22"/>
      <c r="CO276" s="22"/>
      <c r="CP276" s="22"/>
      <c r="CQ276" s="22"/>
      <c r="CR276" s="22"/>
      <c r="CS276" s="22"/>
      <c r="CT276" s="22"/>
      <c r="CU276" s="22"/>
      <c r="CV276" s="22"/>
      <c r="CW276" s="22"/>
      <c r="CX276" s="22"/>
      <c r="CY276" s="22"/>
      <c r="CZ276" s="22"/>
      <c r="DA276" s="22"/>
      <c r="DB276" s="22"/>
      <c r="DC276" s="22"/>
      <c r="DD276" s="22"/>
      <c r="DE276" s="22"/>
      <c r="DF276" s="22"/>
      <c r="DG276" s="22"/>
      <c r="DH276" s="22"/>
      <c r="DI276" s="22"/>
      <c r="DJ276" s="22"/>
      <c r="DK276" s="22"/>
      <c r="DL276" s="22"/>
      <c r="DM276" s="22"/>
      <c r="DN276" s="22"/>
      <c r="DO276" s="22"/>
      <c r="DP276" s="22"/>
      <c r="DQ276" s="22"/>
      <c r="DR276" s="22"/>
      <c r="DS276" s="22"/>
      <c r="DT276" s="22"/>
      <c r="DU276" s="22"/>
      <c r="DV276" s="22"/>
      <c r="DW276" s="22"/>
      <c r="DX276" s="22"/>
      <c r="DY276" s="22"/>
      <c r="DZ276" s="22"/>
      <c r="EA276" s="22"/>
      <c r="EB276" s="22"/>
      <c r="EC276" s="22"/>
      <c r="ED276" s="22"/>
      <c r="EE276" s="22"/>
      <c r="EF276" s="22"/>
      <c r="EG276" s="22"/>
      <c r="EH276" s="22"/>
      <c r="EI276" s="22"/>
      <c r="EJ276" s="22"/>
      <c r="EK276" s="22"/>
      <c r="EL276" s="22"/>
    </row>
  </sheetData>
  <mergeCells count="7">
    <mergeCell ref="A12:E12"/>
    <mergeCell ref="D1:E4"/>
    <mergeCell ref="D6:E6"/>
    <mergeCell ref="D7:E7"/>
    <mergeCell ref="D8:E8"/>
    <mergeCell ref="D9:E9"/>
    <mergeCell ref="D10:E10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2017-03-03T08:22:46Z</dcterms:modified>
</cp:coreProperties>
</file>