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90" windowWidth="14805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Лист1!$C$7:$C$274</definedName>
    <definedName name="_xlnm.Print_Area" localSheetId="0">Лист1!$A$1:$E$61</definedName>
  </definedNames>
  <calcPr calcId="145621"/>
</workbook>
</file>

<file path=xl/calcChain.xml><?xml version="1.0" encoding="utf-8"?>
<calcChain xmlns="http://schemas.openxmlformats.org/spreadsheetml/2006/main">
  <c r="D58" i="1" l="1"/>
  <c r="E58" i="1"/>
  <c r="C58" i="1"/>
  <c r="D37" i="1"/>
  <c r="E37" i="1"/>
  <c r="C37" i="1"/>
  <c r="D19" i="1"/>
  <c r="D61" i="1" s="1"/>
  <c r="E19" i="1"/>
  <c r="C19" i="1"/>
  <c r="D15" i="1"/>
  <c r="E15" i="1"/>
  <c r="C15" i="1"/>
  <c r="C61" i="1" l="1"/>
  <c r="E61" i="1"/>
</calcChain>
</file>

<file path=xl/sharedStrings.xml><?xml version="1.0" encoding="utf-8"?>
<sst xmlns="http://schemas.openxmlformats.org/spreadsheetml/2006/main" count="107" uniqueCount="106">
  <si>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</si>
  <si>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</si>
  <si>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</si>
  <si>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</si>
  <si>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</si>
  <si>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</si>
  <si>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</si>
  <si>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</si>
  <si>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</si>
  <si>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</si>
  <si>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</si>
  <si>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</si>
  <si>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</si>
  <si>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</si>
  <si>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</si>
  <si>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</si>
  <si>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</si>
  <si>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</si>
  <si>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</si>
  <si>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</si>
  <si>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</si>
  <si>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</si>
  <si>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</si>
  <si>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</si>
  <si>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</si>
  <si>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</si>
  <si>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</si>
  <si>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</si>
  <si>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</si>
  <si>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</si>
  <si>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</si>
  <si>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</si>
  <si>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</si>
  <si>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</si>
  <si>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</si>
  <si>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</si>
  <si>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</si>
  <si>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</si>
  <si>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"О бюджете города Бородино на 2021 год</t>
  </si>
  <si>
    <t>и плановый период 2022-2023 годы"</t>
  </si>
  <si>
    <t>Межбюджетные трансферты бюджета города Бородино на 2021 год и плановый период 2022-2023 годов</t>
  </si>
  <si>
    <t>Сумма на 2023 год</t>
  </si>
  <si>
    <t>2.10.</t>
  </si>
  <si>
    <t>2.11.</t>
  </si>
  <si>
    <t>2.12.</t>
  </si>
  <si>
    <t>2.13.</t>
  </si>
  <si>
    <t>Приложение 8</t>
  </si>
  <si>
    <t xml:space="preserve">Совета депутатов от 18.12.2020 № 4-20р </t>
  </si>
  <si>
    <t>1.3.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</si>
  <si>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</si>
  <si>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</si>
  <si>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</si>
  <si>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</si>
  <si>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</si>
  <si>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</si>
  <si>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</si>
  <si>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</si>
  <si>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</si>
  <si>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</si>
  <si>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</si>
  <si>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</si>
  <si>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</si>
  <si>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</si>
  <si>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</si>
  <si>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</si>
  <si>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</si>
  <si>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</si>
  <si>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</si>
  <si>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</si>
  <si>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</si>
  <si>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</si>
  <si>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</si>
  <si>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</si>
  <si>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</si>
  <si>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реконструкцию (модернизацию) объектов питьевого водоснабжения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</si>
  <si>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</si>
  <si>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требованиями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</si>
  <si>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</si>
  <si>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</si>
  <si>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</si>
  <si>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</si>
  <si>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</si>
  <si>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</si>
  <si>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</si>
  <si>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</si>
  <si>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</si>
  <si>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</si>
  <si>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Иные МБТ</t>
  </si>
  <si>
    <t>Иные межбюджетные трансферты бюджетам муниципальных образований Красноярского края – победителям Всероссийского конкурса лучших проектов создания комфортной городской среды на реализацию комплекса мероприятий по благоустройству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</si>
  <si>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</si>
  <si>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2.14.</t>
  </si>
  <si>
    <t>2.15.</t>
  </si>
  <si>
    <t>2.16.</t>
  </si>
  <si>
    <t>2.17.</t>
  </si>
  <si>
    <t>3.18.</t>
  </si>
  <si>
    <t>3.19.</t>
  </si>
  <si>
    <t>4.1.</t>
  </si>
  <si>
    <t>4.2.</t>
  </si>
  <si>
    <t>Приложение 7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</si>
  <si>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</si>
  <si>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</si>
  <si>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</si>
  <si>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2021 год и плановый период 2022-2023 годов"  </t>
  </si>
  <si>
    <t>3.12.</t>
  </si>
  <si>
    <t>3.20.</t>
  </si>
  <si>
    <t>Совета депутатов от 26.03.2021 № 7-35р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</si>
</sst>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8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54"/>
  <sheetViews>
    <sheetView tabSelected="1" view="pageBreakPreview" topLeftCell="A56" zoomScale="75" zoomScaleNormal="90" zoomScaleSheetLayoutView="75" workbookViewId="0">
      <selection activeCell="J57" sqref="J57"/>
    </sheetView>
  </sheetViews>
  <sheetFormatPr defaultColWidth="9.140625" defaultRowHeight="15.75" x14ac:dyDescent="0.25"/>
  <cols>
    <col min="1" max="1" width="9.140625" style="4"/>
    <col min="2" max="2" width="62.85546875" style="5" customWidth="1"/>
    <col min="3" max="3" width="21.5703125" style="11" customWidth="1"/>
    <col min="4" max="4" width="24.28515625" style="11" customWidth="1"/>
    <col min="5" max="5" width="25" style="11" customWidth="1"/>
    <col min="6" max="16384" width="9.140625" style="5"/>
  </cols>
  <sheetData>
    <row r="1" spans="1:142" x14ac:dyDescent="0.25">
      <c r="D1" s="20" t="s">
        <v>98</v>
      </c>
      <c r="E1" s="20"/>
    </row>
    <row r="2" spans="1:142" x14ac:dyDescent="0.25">
      <c r="D2" s="20" t="s">
        <v>99</v>
      </c>
      <c r="E2" s="20"/>
    </row>
    <row r="3" spans="1:142" x14ac:dyDescent="0.25">
      <c r="D3" s="20" t="s">
        <v>105</v>
      </c>
      <c r="E3" s="20"/>
    </row>
    <row r="4" spans="1:142" x14ac:dyDescent="0.25">
      <c r="D4" s="25" t="s">
        <v>100</v>
      </c>
      <c r="E4" s="25"/>
    </row>
    <row r="5" spans="1:142" x14ac:dyDescent="0.25">
      <c r="D5" s="20" t="s">
        <v>101</v>
      </c>
      <c r="E5" s="20"/>
    </row>
    <row r="6" spans="1:142" x14ac:dyDescent="0.25">
      <c r="D6" s="20" t="s">
        <v>102</v>
      </c>
      <c r="E6" s="20"/>
    </row>
    <row r="7" spans="1:142" x14ac:dyDescent="0.25">
      <c r="D7" s="19" t="s">
        <v>46</v>
      </c>
      <c r="E7" s="12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x14ac:dyDescent="0.25">
      <c r="D8" s="21" t="s">
        <v>10</v>
      </c>
      <c r="E8" s="13"/>
      <c r="F8" s="3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</row>
    <row r="9" spans="1:142" x14ac:dyDescent="0.25">
      <c r="D9" s="21" t="s">
        <v>47</v>
      </c>
      <c r="E9" s="13"/>
      <c r="F9" s="3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</row>
    <row r="10" spans="1:142" x14ac:dyDescent="0.25">
      <c r="D10" s="19" t="s">
        <v>38</v>
      </c>
      <c r="E10" s="12"/>
      <c r="F10" s="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</row>
    <row r="11" spans="1:142" x14ac:dyDescent="0.25">
      <c r="D11" s="19" t="s">
        <v>39</v>
      </c>
      <c r="E11" s="12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</row>
    <row r="12" spans="1:142" x14ac:dyDescent="0.25">
      <c r="A12" s="24" t="s">
        <v>40</v>
      </c>
      <c r="B12" s="24"/>
      <c r="C12" s="24"/>
      <c r="D12" s="24"/>
      <c r="E12" s="24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</row>
    <row r="13" spans="1:142" x14ac:dyDescent="0.25">
      <c r="E13" s="11" t="s">
        <v>9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</row>
    <row r="14" spans="1:142" x14ac:dyDescent="0.25">
      <c r="A14" s="1" t="s">
        <v>0</v>
      </c>
      <c r="B14" s="8" t="s">
        <v>1</v>
      </c>
      <c r="C14" s="14" t="s">
        <v>16</v>
      </c>
      <c r="D14" s="14" t="s">
        <v>35</v>
      </c>
      <c r="E14" s="14" t="s">
        <v>41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</row>
    <row r="15" spans="1:142" s="7" customFormat="1" x14ac:dyDescent="0.25">
      <c r="A15" s="2">
        <v>1</v>
      </c>
      <c r="B15" s="9" t="s">
        <v>2</v>
      </c>
      <c r="C15" s="22">
        <f>SUM(C16:C18)</f>
        <v>136535300</v>
      </c>
      <c r="D15" s="22">
        <f t="shared" ref="D15:E15" si="0">SUM(D16:D18)</f>
        <v>131259300</v>
      </c>
      <c r="E15" s="22">
        <f t="shared" si="0"/>
        <v>131259300</v>
      </c>
    </row>
    <row r="16" spans="1:142" ht="47.25" x14ac:dyDescent="0.25">
      <c r="A16" s="2" t="s">
        <v>3</v>
      </c>
      <c r="B16" s="9" t="s">
        <v>50</v>
      </c>
      <c r="C16" s="16">
        <v>96785600</v>
      </c>
      <c r="D16" s="16">
        <v>96785600</v>
      </c>
      <c r="E16" s="16">
        <v>96785600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</row>
    <row r="17" spans="1:142" ht="47.25" x14ac:dyDescent="0.25">
      <c r="A17" s="2" t="s">
        <v>15</v>
      </c>
      <c r="B17" s="9" t="s">
        <v>36</v>
      </c>
      <c r="C17" s="16">
        <v>34473700</v>
      </c>
      <c r="D17" s="16">
        <v>34473700</v>
      </c>
      <c r="E17" s="16">
        <v>34473700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</row>
    <row r="18" spans="1:142" ht="63" x14ac:dyDescent="0.25">
      <c r="A18" s="2" t="s">
        <v>48</v>
      </c>
      <c r="B18" s="9" t="s">
        <v>49</v>
      </c>
      <c r="C18" s="15">
        <v>5276000</v>
      </c>
      <c r="D18" s="15">
        <v>0</v>
      </c>
      <c r="E18" s="15">
        <v>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</row>
    <row r="19" spans="1:142" s="7" customFormat="1" x14ac:dyDescent="0.25">
      <c r="A19" s="2">
        <v>2</v>
      </c>
      <c r="B19" s="9" t="s">
        <v>4</v>
      </c>
      <c r="C19" s="23">
        <f>SUM(C20:C36)</f>
        <v>96169600</v>
      </c>
      <c r="D19" s="23">
        <f t="shared" ref="D19:E19" si="1">SUM(D20:D36)</f>
        <v>162050442.27000001</v>
      </c>
      <c r="E19" s="23">
        <f t="shared" si="1"/>
        <v>36651731.75</v>
      </c>
    </row>
    <row r="20" spans="1:142" s="7" customFormat="1" ht="94.5" x14ac:dyDescent="0.25">
      <c r="A20" s="2" t="s">
        <v>5</v>
      </c>
      <c r="B20" s="17" t="s">
        <v>70</v>
      </c>
      <c r="C20" s="16">
        <v>6251400</v>
      </c>
      <c r="D20" s="16">
        <v>6501500</v>
      </c>
      <c r="E20" s="16">
        <v>6761500</v>
      </c>
    </row>
    <row r="21" spans="1:142" s="7" customFormat="1" ht="94.5" x14ac:dyDescent="0.25">
      <c r="A21" s="2" t="s">
        <v>17</v>
      </c>
      <c r="B21" s="17" t="s">
        <v>71</v>
      </c>
      <c r="C21" s="16">
        <v>6301600</v>
      </c>
      <c r="D21" s="16">
        <v>6301600</v>
      </c>
      <c r="E21" s="16">
        <v>6301600</v>
      </c>
    </row>
    <row r="22" spans="1:142" s="7" customFormat="1" ht="141.75" x14ac:dyDescent="0.25">
      <c r="A22" s="2" t="s">
        <v>18</v>
      </c>
      <c r="B22" s="17" t="s">
        <v>72</v>
      </c>
      <c r="C22" s="16">
        <v>327500</v>
      </c>
      <c r="D22" s="16">
        <v>327500</v>
      </c>
      <c r="E22" s="16">
        <v>327500</v>
      </c>
    </row>
    <row r="23" spans="1:142" s="7" customFormat="1" ht="126" x14ac:dyDescent="0.25">
      <c r="A23" s="2" t="s">
        <v>19</v>
      </c>
      <c r="B23" s="17" t="s">
        <v>73</v>
      </c>
      <c r="C23" s="16">
        <v>7828500</v>
      </c>
      <c r="D23" s="16">
        <v>7716500</v>
      </c>
      <c r="E23" s="16">
        <v>7716500</v>
      </c>
    </row>
    <row r="24" spans="1:142" s="7" customFormat="1" ht="94.5" x14ac:dyDescent="0.25">
      <c r="A24" s="2" t="s">
        <v>11</v>
      </c>
      <c r="B24" s="17" t="s">
        <v>74</v>
      </c>
      <c r="C24" s="16">
        <v>44602600</v>
      </c>
      <c r="D24" s="16">
        <v>123856200</v>
      </c>
      <c r="E24" s="16">
        <v>0</v>
      </c>
    </row>
    <row r="25" spans="1:142" s="7" customFormat="1" ht="141.75" x14ac:dyDescent="0.25">
      <c r="A25" s="2" t="s">
        <v>12</v>
      </c>
      <c r="B25" s="17" t="s">
        <v>75</v>
      </c>
      <c r="C25" s="16">
        <v>600000</v>
      </c>
      <c r="D25" s="16">
        <v>0</v>
      </c>
      <c r="E25" s="16">
        <v>0</v>
      </c>
    </row>
    <row r="26" spans="1:142" s="7" customFormat="1" ht="110.25" x14ac:dyDescent="0.25">
      <c r="A26" s="2" t="s">
        <v>13</v>
      </c>
      <c r="B26" s="17" t="s">
        <v>76</v>
      </c>
      <c r="C26" s="16">
        <v>1000000</v>
      </c>
      <c r="D26" s="16">
        <v>1000000</v>
      </c>
      <c r="E26" s="16">
        <v>1000000</v>
      </c>
    </row>
    <row r="27" spans="1:142" s="7" customFormat="1" ht="110.25" x14ac:dyDescent="0.25">
      <c r="A27" s="2" t="s">
        <v>14</v>
      </c>
      <c r="B27" s="17" t="s">
        <v>77</v>
      </c>
      <c r="C27" s="16">
        <v>2714200</v>
      </c>
      <c r="D27" s="16">
        <v>0</v>
      </c>
      <c r="E27" s="16">
        <v>1386472.64</v>
      </c>
    </row>
    <row r="28" spans="1:142" s="7" customFormat="1" ht="94.5" x14ac:dyDescent="0.25">
      <c r="A28" s="2" t="s">
        <v>37</v>
      </c>
      <c r="B28" s="17" t="s">
        <v>78</v>
      </c>
      <c r="C28" s="16">
        <v>0</v>
      </c>
      <c r="D28" s="16">
        <v>2634579.86</v>
      </c>
      <c r="E28" s="16">
        <v>0</v>
      </c>
    </row>
    <row r="29" spans="1:142" s="7" customFormat="1" ht="220.5" x14ac:dyDescent="0.25">
      <c r="A29" s="2" t="s">
        <v>42</v>
      </c>
      <c r="B29" s="17" t="s">
        <v>79</v>
      </c>
      <c r="C29" s="16">
        <v>522600</v>
      </c>
      <c r="D29" s="16">
        <v>522600</v>
      </c>
      <c r="E29" s="16">
        <v>522600</v>
      </c>
    </row>
    <row r="30" spans="1:142" ht="94.5" x14ac:dyDescent="0.25">
      <c r="A30" s="2" t="s">
        <v>43</v>
      </c>
      <c r="B30" s="18" t="s">
        <v>80</v>
      </c>
      <c r="C30" s="16">
        <v>242700</v>
      </c>
      <c r="D30" s="16">
        <v>241500</v>
      </c>
      <c r="E30" s="16">
        <v>241500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</row>
    <row r="31" spans="1:142" ht="110.25" x14ac:dyDescent="0.25">
      <c r="A31" s="2" t="s">
        <v>44</v>
      </c>
      <c r="B31" s="17" t="s">
        <v>81</v>
      </c>
      <c r="C31" s="16">
        <v>42200</v>
      </c>
      <c r="D31" s="16">
        <v>42200</v>
      </c>
      <c r="E31" s="16">
        <v>42200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</row>
    <row r="32" spans="1:142" ht="126" x14ac:dyDescent="0.25">
      <c r="A32" s="2" t="s">
        <v>45</v>
      </c>
      <c r="B32" s="17" t="s">
        <v>82</v>
      </c>
      <c r="C32" s="16">
        <v>54900</v>
      </c>
      <c r="D32" s="16">
        <v>54900</v>
      </c>
      <c r="E32" s="16">
        <v>54900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</row>
    <row r="33" spans="1:142" ht="173.25" x14ac:dyDescent="0.25">
      <c r="A33" s="2" t="s">
        <v>90</v>
      </c>
      <c r="B33" s="17" t="s">
        <v>83</v>
      </c>
      <c r="C33" s="16">
        <v>11482500</v>
      </c>
      <c r="D33" s="16">
        <v>12324200</v>
      </c>
      <c r="E33" s="16">
        <v>11763000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</row>
    <row r="34" spans="1:142" ht="110.25" x14ac:dyDescent="0.25">
      <c r="A34" s="2" t="s">
        <v>91</v>
      </c>
      <c r="B34" s="17" t="s">
        <v>84</v>
      </c>
      <c r="C34" s="16">
        <v>235600</v>
      </c>
      <c r="D34" s="16">
        <v>527162.41</v>
      </c>
      <c r="E34" s="16">
        <v>533959.11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</row>
    <row r="35" spans="1:142" ht="94.5" x14ac:dyDescent="0.25">
      <c r="A35" s="2" t="s">
        <v>92</v>
      </c>
      <c r="B35" s="17" t="s">
        <v>85</v>
      </c>
      <c r="C35" s="16">
        <v>2969600</v>
      </c>
      <c r="D35" s="16">
        <v>0</v>
      </c>
      <c r="E35" s="16">
        <v>0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</row>
    <row r="36" spans="1:142" ht="110.25" x14ac:dyDescent="0.25">
      <c r="A36" s="2" t="s">
        <v>93</v>
      </c>
      <c r="B36" s="17" t="s">
        <v>86</v>
      </c>
      <c r="C36" s="16">
        <v>10993700</v>
      </c>
      <c r="D36" s="16">
        <v>0</v>
      </c>
      <c r="E36" s="16">
        <v>0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</row>
    <row r="37" spans="1:142" s="10" customFormat="1" x14ac:dyDescent="0.25">
      <c r="A37" s="2">
        <v>3</v>
      </c>
      <c r="B37" s="9" t="s">
        <v>6</v>
      </c>
      <c r="C37" s="23">
        <f>SUM(C38:C57)</f>
        <v>232003290</v>
      </c>
      <c r="D37" s="23">
        <f t="shared" ref="D37:E37" si="2">SUM(D38:D57)</f>
        <v>231260200</v>
      </c>
      <c r="E37" s="23">
        <f t="shared" si="2"/>
        <v>236113400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</row>
    <row r="38" spans="1:142" ht="63" x14ac:dyDescent="0.25">
      <c r="A38" s="2" t="s">
        <v>7</v>
      </c>
      <c r="B38" s="18" t="s">
        <v>51</v>
      </c>
      <c r="C38" s="16">
        <v>4700</v>
      </c>
      <c r="D38" s="16">
        <v>55400</v>
      </c>
      <c r="E38" s="16">
        <v>1900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</row>
    <row r="39" spans="1:142" ht="126" x14ac:dyDescent="0.25">
      <c r="A39" s="2" t="s">
        <v>32</v>
      </c>
      <c r="B39" s="17" t="s">
        <v>52</v>
      </c>
      <c r="C39" s="16">
        <v>41800</v>
      </c>
      <c r="D39" s="16">
        <v>41800</v>
      </c>
      <c r="E39" s="16">
        <v>41800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</row>
    <row r="40" spans="1:142" ht="141.75" x14ac:dyDescent="0.25">
      <c r="A40" s="2" t="s">
        <v>31</v>
      </c>
      <c r="B40" s="17" t="s">
        <v>53</v>
      </c>
      <c r="C40" s="16">
        <v>98300</v>
      </c>
      <c r="D40" s="16">
        <v>98300</v>
      </c>
      <c r="E40" s="16">
        <v>98300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</row>
    <row r="41" spans="1:142" ht="126" x14ac:dyDescent="0.25">
      <c r="A41" s="2" t="s">
        <v>33</v>
      </c>
      <c r="B41" s="17" t="s">
        <v>54</v>
      </c>
      <c r="C41" s="16">
        <v>729900</v>
      </c>
      <c r="D41" s="16">
        <v>729900</v>
      </c>
      <c r="E41" s="16">
        <v>729900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</row>
    <row r="42" spans="1:142" ht="94.5" x14ac:dyDescent="0.25">
      <c r="A42" s="2" t="s">
        <v>30</v>
      </c>
      <c r="B42" s="17" t="s">
        <v>55</v>
      </c>
      <c r="C42" s="16">
        <v>138300</v>
      </c>
      <c r="D42" s="16">
        <v>138300</v>
      </c>
      <c r="E42" s="16">
        <v>138300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</row>
    <row r="43" spans="1:142" ht="63" x14ac:dyDescent="0.25">
      <c r="A43" s="2" t="s">
        <v>28</v>
      </c>
      <c r="B43" s="18" t="s">
        <v>56</v>
      </c>
      <c r="C43" s="16">
        <v>2107100</v>
      </c>
      <c r="D43" s="16">
        <v>2125900</v>
      </c>
      <c r="E43" s="16">
        <v>2197800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</row>
    <row r="44" spans="1:142" ht="141.75" x14ac:dyDescent="0.25">
      <c r="A44" s="2" t="s">
        <v>27</v>
      </c>
      <c r="B44" s="17" t="s">
        <v>57</v>
      </c>
      <c r="C44" s="16">
        <v>20690500</v>
      </c>
      <c r="D44" s="16">
        <v>21518100</v>
      </c>
      <c r="E44" s="16">
        <v>21518100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</row>
    <row r="45" spans="1:142" ht="126" x14ac:dyDescent="0.25">
      <c r="A45" s="2" t="s">
        <v>29</v>
      </c>
      <c r="B45" s="17" t="s">
        <v>58</v>
      </c>
      <c r="C45" s="16">
        <v>517500</v>
      </c>
      <c r="D45" s="16">
        <v>517500</v>
      </c>
      <c r="E45" s="16">
        <v>517500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</row>
    <row r="46" spans="1:142" ht="267.75" x14ac:dyDescent="0.25">
      <c r="A46" s="2" t="s">
        <v>26</v>
      </c>
      <c r="B46" s="17" t="s">
        <v>59</v>
      </c>
      <c r="C46" s="16">
        <v>38395130</v>
      </c>
      <c r="D46" s="16">
        <v>37903300</v>
      </c>
      <c r="E46" s="16">
        <v>37903300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</row>
    <row r="47" spans="1:142" ht="267.75" x14ac:dyDescent="0.25">
      <c r="A47" s="2" t="s">
        <v>25</v>
      </c>
      <c r="B47" s="17" t="s">
        <v>60</v>
      </c>
      <c r="C47" s="16">
        <v>52957500</v>
      </c>
      <c r="D47" s="16">
        <v>51384700</v>
      </c>
      <c r="E47" s="16">
        <v>51384700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</row>
    <row r="48" spans="1:142" ht="283.5" x14ac:dyDescent="0.25">
      <c r="A48" s="2" t="s">
        <v>24</v>
      </c>
      <c r="B48" s="17" t="s">
        <v>61</v>
      </c>
      <c r="C48" s="16">
        <v>16050760</v>
      </c>
      <c r="D48" s="16">
        <v>15929700</v>
      </c>
      <c r="E48" s="16">
        <v>15929700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</row>
    <row r="49" spans="1:142" ht="283.5" x14ac:dyDescent="0.25">
      <c r="A49" s="2" t="s">
        <v>103</v>
      </c>
      <c r="B49" s="17" t="s">
        <v>62</v>
      </c>
      <c r="C49" s="16">
        <v>76991800</v>
      </c>
      <c r="D49" s="16">
        <v>76991800</v>
      </c>
      <c r="E49" s="16">
        <v>76991800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</row>
    <row r="50" spans="1:142" ht="283.5" x14ac:dyDescent="0.25">
      <c r="A50" s="2" t="s">
        <v>23</v>
      </c>
      <c r="B50" s="17" t="s">
        <v>62</v>
      </c>
      <c r="C50" s="16">
        <v>8335400</v>
      </c>
      <c r="D50" s="16">
        <v>8335400</v>
      </c>
      <c r="E50" s="16">
        <v>8335400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</row>
    <row r="51" spans="1:142" ht="110.25" x14ac:dyDescent="0.25">
      <c r="A51" s="2" t="s">
        <v>22</v>
      </c>
      <c r="B51" s="17" t="s">
        <v>63</v>
      </c>
      <c r="C51" s="16">
        <v>4951900</v>
      </c>
      <c r="D51" s="16">
        <v>4951900</v>
      </c>
      <c r="E51" s="16">
        <v>4951900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</row>
    <row r="52" spans="1:142" ht="141.75" x14ac:dyDescent="0.25">
      <c r="A52" s="2" t="s">
        <v>21</v>
      </c>
      <c r="B52" s="17" t="s">
        <v>64</v>
      </c>
      <c r="C52" s="16">
        <v>1860300</v>
      </c>
      <c r="D52" s="16">
        <v>1860300</v>
      </c>
      <c r="E52" s="16">
        <v>1860300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</row>
    <row r="53" spans="1:142" ht="204.75" x14ac:dyDescent="0.25">
      <c r="A53" s="2" t="s">
        <v>20</v>
      </c>
      <c r="B53" s="17" t="s">
        <v>65</v>
      </c>
      <c r="C53" s="16">
        <v>283700</v>
      </c>
      <c r="D53" s="16">
        <v>283700</v>
      </c>
      <c r="E53" s="16">
        <v>283700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</row>
    <row r="54" spans="1:142" ht="141.75" x14ac:dyDescent="0.25">
      <c r="A54" s="2" t="s">
        <v>34</v>
      </c>
      <c r="B54" s="17" t="s">
        <v>66</v>
      </c>
      <c r="C54" s="16">
        <v>5202500</v>
      </c>
      <c r="D54" s="16">
        <v>4478100</v>
      </c>
      <c r="E54" s="16">
        <v>5679900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</row>
    <row r="55" spans="1:142" ht="141.75" x14ac:dyDescent="0.25">
      <c r="A55" s="2" t="s">
        <v>94</v>
      </c>
      <c r="B55" s="17" t="s">
        <v>67</v>
      </c>
      <c r="C55" s="16">
        <v>1911500</v>
      </c>
      <c r="D55" s="16">
        <v>1911500</v>
      </c>
      <c r="E55" s="16">
        <v>1911500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</row>
    <row r="56" spans="1:142" ht="204.75" x14ac:dyDescent="0.25">
      <c r="A56" s="2" t="s">
        <v>95</v>
      </c>
      <c r="B56" s="17" t="s">
        <v>68</v>
      </c>
      <c r="C56" s="16">
        <v>0</v>
      </c>
      <c r="D56" s="16">
        <v>1269900</v>
      </c>
      <c r="E56" s="16">
        <v>4902900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</row>
    <row r="57" spans="1:142" ht="126" x14ac:dyDescent="0.25">
      <c r="A57" s="2" t="s">
        <v>104</v>
      </c>
      <c r="B57" s="17" t="s">
        <v>69</v>
      </c>
      <c r="C57" s="16">
        <v>734700</v>
      </c>
      <c r="D57" s="16">
        <v>734700</v>
      </c>
      <c r="E57" s="16">
        <v>734700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</row>
    <row r="58" spans="1:142" x14ac:dyDescent="0.25">
      <c r="A58" s="2">
        <v>4</v>
      </c>
      <c r="B58" s="9" t="s">
        <v>87</v>
      </c>
      <c r="C58" s="23">
        <f>SUM(C59:C60)</f>
        <v>62303900</v>
      </c>
      <c r="D58" s="23">
        <f t="shared" ref="D58:E58" si="3">SUM(D59:D60)</f>
        <v>12303900</v>
      </c>
      <c r="E58" s="23">
        <f t="shared" si="3"/>
        <v>12303900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</row>
    <row r="59" spans="1:142" ht="157.5" x14ac:dyDescent="0.25">
      <c r="A59" s="2" t="s">
        <v>96</v>
      </c>
      <c r="B59" s="17" t="s">
        <v>88</v>
      </c>
      <c r="C59" s="16">
        <v>50000000</v>
      </c>
      <c r="D59" s="16">
        <v>0</v>
      </c>
      <c r="E59" s="16">
        <v>0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</row>
    <row r="60" spans="1:142" ht="141.75" x14ac:dyDescent="0.25">
      <c r="A60" s="2" t="s">
        <v>97</v>
      </c>
      <c r="B60" s="17" t="s">
        <v>89</v>
      </c>
      <c r="C60" s="16">
        <v>12303900</v>
      </c>
      <c r="D60" s="16">
        <v>12303900</v>
      </c>
      <c r="E60" s="16">
        <v>12303900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</row>
    <row r="61" spans="1:142" s="7" customFormat="1" x14ac:dyDescent="0.25">
      <c r="A61" s="2"/>
      <c r="B61" s="9" t="s">
        <v>8</v>
      </c>
      <c r="C61" s="23">
        <f>SUM(C58+C37+C19+C15)</f>
        <v>527012090</v>
      </c>
      <c r="D61" s="23">
        <f t="shared" ref="D61:E61" si="4">SUM(D58+D37+D19+D15)</f>
        <v>536873842.26999998</v>
      </c>
      <c r="E61" s="23">
        <f t="shared" si="4"/>
        <v>416328331.75</v>
      </c>
    </row>
    <row r="62" spans="1:142" x14ac:dyDescent="0.25"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</row>
    <row r="63" spans="1:142" x14ac:dyDescent="0.25"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</row>
    <row r="64" spans="1:142" x14ac:dyDescent="0.25"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</row>
    <row r="65" spans="47:142" x14ac:dyDescent="0.25"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</row>
    <row r="66" spans="47:142" x14ac:dyDescent="0.25"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</row>
    <row r="67" spans="47:142" x14ac:dyDescent="0.25"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</row>
    <row r="68" spans="47:142" x14ac:dyDescent="0.25"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</row>
    <row r="69" spans="47:142" x14ac:dyDescent="0.25"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</row>
    <row r="70" spans="47:142" x14ac:dyDescent="0.25"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</row>
    <row r="71" spans="47:142" x14ac:dyDescent="0.25"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</row>
    <row r="72" spans="47:142" x14ac:dyDescent="0.25"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</row>
    <row r="73" spans="47:142" x14ac:dyDescent="0.25"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</row>
    <row r="74" spans="47:142" x14ac:dyDescent="0.25"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</row>
    <row r="75" spans="47:142" x14ac:dyDescent="0.25"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</row>
    <row r="76" spans="47:142" x14ac:dyDescent="0.25"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</row>
    <row r="77" spans="47:142" x14ac:dyDescent="0.25"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</row>
    <row r="78" spans="47:142" x14ac:dyDescent="0.25"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</row>
    <row r="79" spans="47:142" x14ac:dyDescent="0.25"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</row>
    <row r="80" spans="47:142" x14ac:dyDescent="0.25"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</row>
    <row r="81" spans="47:142" x14ac:dyDescent="0.25"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</row>
    <row r="82" spans="47:142" x14ac:dyDescent="0.25"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</row>
    <row r="83" spans="47:142" x14ac:dyDescent="0.25"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</row>
    <row r="84" spans="47:142" x14ac:dyDescent="0.25"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</row>
    <row r="85" spans="47:142" x14ac:dyDescent="0.25"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</row>
    <row r="86" spans="47:142" x14ac:dyDescent="0.25"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</row>
    <row r="87" spans="47:142" x14ac:dyDescent="0.25"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</row>
    <row r="88" spans="47:142" x14ac:dyDescent="0.25"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</row>
    <row r="89" spans="47:142" x14ac:dyDescent="0.25"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</row>
    <row r="90" spans="47:142" x14ac:dyDescent="0.25"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</row>
    <row r="91" spans="47:142" x14ac:dyDescent="0.25"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</row>
    <row r="92" spans="47:142" x14ac:dyDescent="0.25"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</row>
    <row r="93" spans="47:142" x14ac:dyDescent="0.25"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</row>
    <row r="94" spans="47:142" x14ac:dyDescent="0.25"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</row>
    <row r="95" spans="47:142" x14ac:dyDescent="0.25"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</row>
    <row r="96" spans="47:142" x14ac:dyDescent="0.25"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</row>
    <row r="97" spans="47:142" x14ac:dyDescent="0.25"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</row>
    <row r="98" spans="47:142" x14ac:dyDescent="0.25"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</row>
    <row r="99" spans="47:142" x14ac:dyDescent="0.25"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</row>
    <row r="100" spans="47:142" x14ac:dyDescent="0.25"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</row>
    <row r="101" spans="47:142" x14ac:dyDescent="0.25"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</row>
    <row r="102" spans="47:142" x14ac:dyDescent="0.25"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</row>
    <row r="103" spans="47:142" x14ac:dyDescent="0.25"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</row>
    <row r="104" spans="47:142" x14ac:dyDescent="0.25"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</row>
    <row r="105" spans="47:142" x14ac:dyDescent="0.25"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</row>
    <row r="106" spans="47:142" x14ac:dyDescent="0.25"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</row>
    <row r="107" spans="47:142" x14ac:dyDescent="0.25"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</row>
    <row r="108" spans="47:142" x14ac:dyDescent="0.25"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</row>
    <row r="109" spans="47:142" x14ac:dyDescent="0.25"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</row>
    <row r="110" spans="47:142" x14ac:dyDescent="0.25"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</row>
    <row r="111" spans="47:142" x14ac:dyDescent="0.25"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</row>
    <row r="112" spans="47:142" x14ac:dyDescent="0.25"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</row>
    <row r="113" spans="47:142" x14ac:dyDescent="0.25"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</row>
    <row r="114" spans="47:142" x14ac:dyDescent="0.25"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</row>
    <row r="115" spans="47:142" x14ac:dyDescent="0.25"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</row>
    <row r="116" spans="47:142" x14ac:dyDescent="0.25"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</row>
    <row r="117" spans="47:142" x14ac:dyDescent="0.25"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</row>
    <row r="118" spans="47:142" x14ac:dyDescent="0.25"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</row>
    <row r="119" spans="47:142" x14ac:dyDescent="0.25"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</row>
    <row r="120" spans="47:142" x14ac:dyDescent="0.25"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</row>
    <row r="121" spans="47:142" x14ac:dyDescent="0.25"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</row>
    <row r="122" spans="47:142" x14ac:dyDescent="0.25"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</row>
    <row r="123" spans="47:142" x14ac:dyDescent="0.25"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</row>
    <row r="124" spans="47:142" x14ac:dyDescent="0.25"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</row>
    <row r="125" spans="47:142" x14ac:dyDescent="0.25"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</row>
    <row r="126" spans="47:142" x14ac:dyDescent="0.25"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</row>
    <row r="127" spans="47:142" x14ac:dyDescent="0.25"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</row>
    <row r="128" spans="47:142" x14ac:dyDescent="0.25"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</row>
    <row r="129" spans="47:142" x14ac:dyDescent="0.25"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</row>
    <row r="130" spans="47:142" x14ac:dyDescent="0.25"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</row>
    <row r="131" spans="47:142" x14ac:dyDescent="0.25"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</row>
    <row r="132" spans="47:142" x14ac:dyDescent="0.25"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</row>
    <row r="133" spans="47:142" x14ac:dyDescent="0.25"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</row>
    <row r="134" spans="47:142" x14ac:dyDescent="0.25"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</row>
    <row r="135" spans="47:142" x14ac:dyDescent="0.25"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</row>
    <row r="136" spans="47:142" x14ac:dyDescent="0.25"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</row>
    <row r="137" spans="47:142" x14ac:dyDescent="0.25"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</row>
    <row r="138" spans="47:142" x14ac:dyDescent="0.25"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</row>
    <row r="139" spans="47:142" x14ac:dyDescent="0.25"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</row>
    <row r="140" spans="47:142" x14ac:dyDescent="0.25"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</row>
    <row r="141" spans="47:142" x14ac:dyDescent="0.25"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</row>
    <row r="142" spans="47:142" x14ac:dyDescent="0.25"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</row>
    <row r="143" spans="47:142" x14ac:dyDescent="0.25"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</row>
    <row r="144" spans="47:142" x14ac:dyDescent="0.25"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</row>
    <row r="145" spans="47:142" x14ac:dyDescent="0.25"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</row>
    <row r="146" spans="47:142" x14ac:dyDescent="0.25"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</row>
    <row r="147" spans="47:142" x14ac:dyDescent="0.25"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</row>
    <row r="148" spans="47:142" x14ac:dyDescent="0.25"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</row>
    <row r="149" spans="47:142" x14ac:dyDescent="0.25"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</row>
    <row r="150" spans="47:142" x14ac:dyDescent="0.25"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</row>
    <row r="151" spans="47:142" x14ac:dyDescent="0.25"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</row>
    <row r="152" spans="47:142" x14ac:dyDescent="0.25"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</row>
    <row r="153" spans="47:142" x14ac:dyDescent="0.25"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</row>
    <row r="154" spans="47:142" x14ac:dyDescent="0.25"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</row>
    <row r="155" spans="47:142" x14ac:dyDescent="0.25"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</row>
    <row r="156" spans="47:142" x14ac:dyDescent="0.25"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</row>
    <row r="157" spans="47:142" x14ac:dyDescent="0.25"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</row>
    <row r="158" spans="47:142" x14ac:dyDescent="0.25"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</row>
    <row r="159" spans="47:142" x14ac:dyDescent="0.25"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</row>
    <row r="160" spans="47:142" x14ac:dyDescent="0.25"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</row>
    <row r="161" spans="47:142" x14ac:dyDescent="0.25"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</row>
    <row r="162" spans="47:142" x14ac:dyDescent="0.25"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</row>
    <row r="163" spans="47:142" x14ac:dyDescent="0.25"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</row>
    <row r="164" spans="47:142" x14ac:dyDescent="0.25"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</row>
    <row r="165" spans="47:142" x14ac:dyDescent="0.25"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</row>
    <row r="166" spans="47:142" x14ac:dyDescent="0.25"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</row>
    <row r="167" spans="47:142" x14ac:dyDescent="0.25"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</row>
    <row r="168" spans="47:142" x14ac:dyDescent="0.25"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</row>
    <row r="169" spans="47:142" x14ac:dyDescent="0.25"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</row>
    <row r="170" spans="47:142" x14ac:dyDescent="0.25"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</row>
    <row r="171" spans="47:142" x14ac:dyDescent="0.25"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</row>
    <row r="172" spans="47:142" x14ac:dyDescent="0.25"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</row>
    <row r="173" spans="47:142" x14ac:dyDescent="0.25"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</row>
    <row r="174" spans="47:142" x14ac:dyDescent="0.25"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</row>
    <row r="175" spans="47:142" x14ac:dyDescent="0.25"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</row>
    <row r="176" spans="47:142" x14ac:dyDescent="0.25"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</row>
    <row r="177" spans="47:142" x14ac:dyDescent="0.25"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</row>
    <row r="178" spans="47:142" x14ac:dyDescent="0.25"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</row>
    <row r="179" spans="47:142" x14ac:dyDescent="0.25"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</row>
    <row r="180" spans="47:142" x14ac:dyDescent="0.25"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</row>
    <row r="181" spans="47:142" x14ac:dyDescent="0.25"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</row>
    <row r="182" spans="47:142" x14ac:dyDescent="0.25"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</row>
    <row r="183" spans="47:142" x14ac:dyDescent="0.25"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</row>
    <row r="184" spans="47:142" x14ac:dyDescent="0.25"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</row>
    <row r="185" spans="47:142" x14ac:dyDescent="0.25"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</row>
    <row r="186" spans="47:142" x14ac:dyDescent="0.25"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</row>
    <row r="187" spans="47:142" x14ac:dyDescent="0.25"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</row>
    <row r="188" spans="47:142" x14ac:dyDescent="0.25"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</row>
    <row r="189" spans="47:142" x14ac:dyDescent="0.25"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</row>
    <row r="190" spans="47:142" x14ac:dyDescent="0.25"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</row>
    <row r="191" spans="47:142" x14ac:dyDescent="0.25"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</row>
    <row r="192" spans="47:142" x14ac:dyDescent="0.25"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</row>
    <row r="193" spans="47:142" x14ac:dyDescent="0.25"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</row>
    <row r="194" spans="47:142" x14ac:dyDescent="0.25"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</row>
    <row r="195" spans="47:142" x14ac:dyDescent="0.25"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</row>
    <row r="196" spans="47:142" x14ac:dyDescent="0.25"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</row>
    <row r="197" spans="47:142" x14ac:dyDescent="0.25"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</row>
    <row r="198" spans="47:142" x14ac:dyDescent="0.25"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</row>
    <row r="199" spans="47:142" x14ac:dyDescent="0.25"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</row>
    <row r="200" spans="47:142" x14ac:dyDescent="0.25"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</row>
    <row r="201" spans="47:142" x14ac:dyDescent="0.25"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</row>
    <row r="202" spans="47:142" x14ac:dyDescent="0.25"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</row>
    <row r="203" spans="47:142" x14ac:dyDescent="0.25"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</row>
    <row r="204" spans="47:142" x14ac:dyDescent="0.25"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</row>
    <row r="205" spans="47:142" x14ac:dyDescent="0.25"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</row>
    <row r="206" spans="47:142" x14ac:dyDescent="0.25"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</row>
    <row r="207" spans="47:142" x14ac:dyDescent="0.25"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</row>
    <row r="208" spans="47:142" x14ac:dyDescent="0.25"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</row>
    <row r="209" spans="47:142" x14ac:dyDescent="0.25"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</row>
    <row r="210" spans="47:142" x14ac:dyDescent="0.25"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</row>
    <row r="211" spans="47:142" x14ac:dyDescent="0.25"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</row>
    <row r="212" spans="47:142" x14ac:dyDescent="0.25"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</row>
    <row r="213" spans="47:142" x14ac:dyDescent="0.25"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</row>
    <row r="214" spans="47:142" x14ac:dyDescent="0.25"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</row>
    <row r="215" spans="47:142" x14ac:dyDescent="0.25"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</row>
    <row r="216" spans="47:142" x14ac:dyDescent="0.25"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</row>
    <row r="217" spans="47:142" x14ac:dyDescent="0.25"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</row>
    <row r="218" spans="47:142" x14ac:dyDescent="0.25"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</row>
    <row r="219" spans="47:142" x14ac:dyDescent="0.25"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</row>
    <row r="220" spans="47:142" x14ac:dyDescent="0.25"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</row>
    <row r="221" spans="47:142" x14ac:dyDescent="0.25"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</row>
    <row r="222" spans="47:142" x14ac:dyDescent="0.25"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</row>
    <row r="223" spans="47:142" x14ac:dyDescent="0.25"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</row>
    <row r="224" spans="47:142" x14ac:dyDescent="0.25"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</row>
    <row r="225" spans="47:142" x14ac:dyDescent="0.25"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</row>
    <row r="226" spans="47:142" x14ac:dyDescent="0.25"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</row>
    <row r="227" spans="47:142" x14ac:dyDescent="0.25"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</row>
    <row r="228" spans="47:142" x14ac:dyDescent="0.25"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</row>
    <row r="229" spans="47:142" x14ac:dyDescent="0.25"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</row>
    <row r="230" spans="47:142" x14ac:dyDescent="0.25"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</row>
    <row r="231" spans="47:142" x14ac:dyDescent="0.25"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</row>
    <row r="232" spans="47:142" x14ac:dyDescent="0.25"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</row>
    <row r="233" spans="47:142" x14ac:dyDescent="0.25"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</row>
    <row r="234" spans="47:142" x14ac:dyDescent="0.25"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</row>
    <row r="235" spans="47:142" x14ac:dyDescent="0.25"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</row>
    <row r="236" spans="47:142" x14ac:dyDescent="0.25"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</row>
    <row r="237" spans="47:142" x14ac:dyDescent="0.25"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</row>
    <row r="238" spans="47:142" x14ac:dyDescent="0.25"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</row>
    <row r="239" spans="47:142" x14ac:dyDescent="0.25"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</row>
    <row r="240" spans="47:142" x14ac:dyDescent="0.25"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</row>
    <row r="241" spans="47:142" x14ac:dyDescent="0.25"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</row>
    <row r="242" spans="47:142" x14ac:dyDescent="0.25"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</row>
    <row r="243" spans="47:142" x14ac:dyDescent="0.25"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</row>
    <row r="244" spans="47:142" x14ac:dyDescent="0.25"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</row>
    <row r="245" spans="47:142" x14ac:dyDescent="0.25"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</row>
    <row r="246" spans="47:142" x14ac:dyDescent="0.25"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</row>
    <row r="247" spans="47:142" x14ac:dyDescent="0.25"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</row>
    <row r="248" spans="47:142" x14ac:dyDescent="0.25"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</row>
    <row r="249" spans="47:142" x14ac:dyDescent="0.25"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</row>
    <row r="250" spans="47:142" x14ac:dyDescent="0.25"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</row>
    <row r="251" spans="47:142" x14ac:dyDescent="0.25"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</row>
    <row r="252" spans="47:142" x14ac:dyDescent="0.25"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</row>
    <row r="253" spans="47:142" x14ac:dyDescent="0.25"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</row>
    <row r="254" spans="47:142" x14ac:dyDescent="0.25"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</row>
  </sheetData>
  <autoFilter ref="C7:C274"/>
  <mergeCells count="2">
    <mergeCell ref="A12:E12"/>
    <mergeCell ref="D4:E4"/>
  </mergeCells>
  <pageMargins left="0.78740157480314965" right="0.39370078740157483" top="0.59055118110236227" bottom="0.5905511811023622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2021-03-26T05:36:35Z</dcterms:modified>
</cp:coreProperties>
</file>