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323" windowWidth="14804" windowHeight="780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2" i="1" l="1"/>
  <c r="D42" i="1"/>
  <c r="C42" i="1"/>
  <c r="E12" i="1" l="1"/>
  <c r="D12" i="1"/>
  <c r="C12" i="1"/>
  <c r="E45" i="1" l="1"/>
  <c r="D45" i="1"/>
  <c r="C45" i="1"/>
  <c r="D26" i="1" l="1"/>
  <c r="C26" i="1"/>
  <c r="E26" i="1"/>
  <c r="E9" i="1"/>
  <c r="D9" i="1"/>
  <c r="C9" i="1"/>
  <c r="C49" i="1" l="1"/>
  <c r="D49" i="1"/>
  <c r="E49" i="1"/>
</calcChain>
</file>

<file path=xl/sharedStrings.xml><?xml version="1.0" encoding="utf-8"?>
<sst xmlns="http://schemas.openxmlformats.org/spreadsheetml/2006/main" count="89" uniqueCount="89">
  <si>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</si>
  <si>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</si>
  <si>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</si>
  <si>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</si>
  <si>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</si>
  <si>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</si>
  <si>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</si>
  <si>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</si>
  <si>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</si>
  <si>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</si>
  <si>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</si>
  <si>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</si>
  <si>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</si>
  <si>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</si>
  <si>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</si>
  <si>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3.22.</t>
  </si>
  <si>
    <t xml:space="preserve">Совета депутатов от         № </t>
  </si>
  <si>
    <t>1.2.</t>
  </si>
  <si>
    <t>Дотации на поддержку мер по обеспечению сбалансированности бюджетов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</si>
  <si>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</si>
  <si>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</si>
  <si>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</si>
  <si>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</si>
  <si>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</si>
  <si>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</si>
  <si>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</si>
  <si>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</si>
  <si>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</si>
  <si>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</si>
  <si>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</si>
  <si>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</si>
  <si>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</si>
  <si>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</si>
  <si>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</si>
  <si>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</si>
  <si>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</si>
  <si>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</si>
  <si>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</si>
  <si>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</si>
  <si>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</si>
  <si>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</si>
  <si>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</si>
  <si>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</si>
  <si>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</si>
  <si>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</si>
  <si>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2.9.</t>
  </si>
  <si>
    <t>3.16.1.</t>
  </si>
  <si>
    <t>3.16.2.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</si>
  <si>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</si>
  <si>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</si>
  <si>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3.17.1.</t>
  </si>
  <si>
    <t>3.17.2.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</si>
  <si>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</si>
  <si>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</si>
  <si>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</si>
  <si>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</si>
  <si>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</si>
  <si>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</si>
  <si>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</si>
  <si>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 xml:space="preserve">Субсидии на комплектование книжных фондов библиотек муниципальных образований Красноярского края </t>
  </si>
  <si>
    <t>2.10.</t>
  </si>
  <si>
    <t>2.11.</t>
  </si>
  <si>
    <t>2.12.</t>
  </si>
  <si>
    <t xml:space="preserve"> Субсидии бюджетам муниципальных образований края на содержание автомобильных дорог общего пользования местного значения за счет средств дорожного фонда Красноярского края</t>
  </si>
  <si>
    <t xml:space="preserve"> Субсидии бюджетам муниципальных образований края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</si>
  <si>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края на реализацию мероприятий, направленных на повышение безопасности дорожного движения, за счет средств дорожного фонда Красноярского кра</t>
  </si>
  <si>
    <t>2.13.</t>
  </si>
  <si>
    <t>Субсидии бюджетам муниципальных образований края на софинансирование муниципальных программ современной городской среды</t>
  </si>
  <si>
    <t xml:space="preserve"> Субсидии бюджетам муниципальных образований края на внедрение целевой модели цифровой образовательной среды в общеобразовательных организациях и профессиональных образовательных организациях </t>
  </si>
  <si>
    <t>Субсидии бюджетам муниципальных образований края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</t>
  </si>
  <si>
    <t xml:space="preserve"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на 2021 год и плановый период 2022-2023 годов 
</t>
  </si>
  <si>
    <t>Субвенции бюджетам муниципальных образований края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</t>
  </si>
  <si>
    <t xml:space="preserve"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2021 год и плановый период 2022-2023 годовплановый период 2021-2022 годов
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</si>
  <si>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2021 год 
и плановый период 2022-2023 годов
</t>
  </si>
  <si>
    <t xml:space="preserve">Субвенции бюджетам муниципальных образований края 
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
«О присяжных заседателях федеральных судов общей юрисдикции в Российской Федерации» на 2021 год и плановый период 2022-2023 годов
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</si>
  <si>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на 2021 год и плановый период 2022-2023 годов</t>
  </si>
  <si>
    <t xml:space="preserve"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2021 год и плановый период 2022-2023 годов   
</t>
  </si>
  <si>
    <t xml:space="preserve">Субвенции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на 2021 год и плановый период 2022 - 2023 годов
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</si>
  <si>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2021 год и плановый период 2022-2023 годов
</t>
  </si>
  <si>
    <t xml:space="preserve"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2021 год и плановый период 2022 - 2023 годов
</t>
  </si>
  <si>
    <t xml:space="preserve"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на 2020 год и плановый период 2021-2022 годов 
</t>
  </si>
  <si>
    <t xml:space="preserve"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районов,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владельцев» на 2021 год и плановый период 2022 - 2023 годов
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</si>
  <si>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
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
на 2021 год и плановый период 2022 - 2023 годов
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</si>
  <si>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на 2021 год и плановый период 2022 - 2023 годов
</t>
  </si>
  <si>
    <t xml:space="preserve">Субсидии бюджетам муниципальных образований края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 </t>
  </si>
  <si>
    <t xml:space="preserve"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рограмму дошкольного образования, без взимания родительской платы» на 2021 год и плановый период 2022 - 2023 годов 
</t>
  </si>
  <si>
    <t xml:space="preserve"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 
на 2021 год и плановый период 2022-2023 годов
</t>
  </si>
  <si>
    <t xml:space="preserve">Субвенции бюджетам муниципальных образований края на реализацию Закона края от 11 июля 2019 года № 7-2988 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граждан, а также в сфере патронажа» на 2021 год и плановый период 2022-2023 годов
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</si>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</sst>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?"/>
    <numFmt numFmtId="166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Fill="1"/>
    <xf numFmtId="0" fontId="2" fillId="0" borderId="0" xfId="0" applyFont="1" applyFill="1"/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Fill="1" applyBorder="1" applyAlignment="1" applyProtection="1"/>
    <xf numFmtId="0" fontId="2" fillId="0" borderId="0" xfId="0" applyFont="1" applyAlignment="1">
      <alignment horizontal="right"/>
    </xf>
    <xf numFmtId="0" fontId="2" fillId="2" borderId="0" xfId="0" applyFont="1" applyFill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/>
    <xf numFmtId="43" fontId="2" fillId="0" borderId="1" xfId="1" applyFont="1" applyBorder="1" applyAlignment="1">
      <alignment vertical="center"/>
    </xf>
    <xf numFmtId="165" fontId="4" fillId="0" borderId="3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4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top" wrapText="1"/>
    </xf>
    <xf numFmtId="4" fontId="4" fillId="0" borderId="1" xfId="2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42"/>
  <sheetViews>
    <sheetView tabSelected="1" view="pageBreakPreview" zoomScale="90" zoomScaleNormal="90" zoomScaleSheetLayoutView="90" workbookViewId="0">
      <selection activeCell="B3" sqref="B3"/>
    </sheetView>
  </sheetViews>
  <sheetFormatPr defaultColWidth="9.125" defaultRowHeight="15.5" x14ac:dyDescent="0.25"/>
  <cols>
    <col min="1" max="1" width="9.125" style="15"/>
    <col min="2" max="2" width="58.875" style="16" customWidth="1"/>
    <col min="3" max="3" width="19.875" style="15" customWidth="1"/>
    <col min="4" max="4" width="21" style="15" customWidth="1"/>
    <col min="5" max="5" width="20.75" style="15" customWidth="1"/>
    <col min="6" max="16384" width="9.125" style="15"/>
  </cols>
  <sheetData>
    <row r="1" spans="1:142" x14ac:dyDescent="0.25">
      <c r="D1" s="17" t="s">
        <v>88</v>
      </c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</row>
    <row r="2" spans="1:142" x14ac:dyDescent="0.25">
      <c r="D2" s="20" t="s">
        <v>10</v>
      </c>
      <c r="E2" s="20"/>
      <c r="F2" s="21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</row>
    <row r="3" spans="1:142" x14ac:dyDescent="0.25">
      <c r="D3" s="22" t="s">
        <v>16</v>
      </c>
      <c r="E3" s="22"/>
      <c r="F3" s="23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</row>
    <row r="4" spans="1:142" x14ac:dyDescent="0.25">
      <c r="D4" s="17" t="s">
        <v>54</v>
      </c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</row>
    <row r="5" spans="1:142" x14ac:dyDescent="0.25">
      <c r="D5" s="17" t="s">
        <v>55</v>
      </c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</row>
    <row r="6" spans="1:142" ht="36" customHeight="1" x14ac:dyDescent="0.25">
      <c r="A6" s="40" t="s">
        <v>56</v>
      </c>
      <c r="B6" s="40"/>
      <c r="C6" s="40"/>
      <c r="D6" s="40"/>
      <c r="E6" s="40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</row>
    <row r="7" spans="1:142" x14ac:dyDescent="0.25">
      <c r="E7" s="24" t="s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</row>
    <row r="8" spans="1:142" x14ac:dyDescent="0.25">
      <c r="A8" s="1" t="s">
        <v>0</v>
      </c>
      <c r="B8" s="8" t="s">
        <v>1</v>
      </c>
      <c r="C8" s="2" t="s">
        <v>19</v>
      </c>
      <c r="D8" s="2" t="s">
        <v>39</v>
      </c>
      <c r="E8" s="2" t="s">
        <v>57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</row>
    <row r="9" spans="1:142" s="19" customFormat="1" x14ac:dyDescent="0.25">
      <c r="A9" s="5">
        <v>1</v>
      </c>
      <c r="B9" s="9" t="s">
        <v>2</v>
      </c>
      <c r="C9" s="7">
        <f>C10+C11</f>
        <v>131259300</v>
      </c>
      <c r="D9" s="7">
        <f>D10+D11</f>
        <v>131259300</v>
      </c>
      <c r="E9" s="7">
        <f>E10+E11</f>
        <v>131259300</v>
      </c>
    </row>
    <row r="10" spans="1:142" ht="74.05" customHeight="1" x14ac:dyDescent="0.25">
      <c r="A10" s="3" t="s">
        <v>3</v>
      </c>
      <c r="B10" s="13" t="s">
        <v>40</v>
      </c>
      <c r="C10" s="39">
        <v>34473700</v>
      </c>
      <c r="D10" s="39">
        <v>34473700</v>
      </c>
      <c r="E10" s="39">
        <v>34473700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</row>
    <row r="11" spans="1:142" s="27" customFormat="1" ht="44.45" customHeight="1" x14ac:dyDescent="0.25">
      <c r="A11" s="3" t="s">
        <v>17</v>
      </c>
      <c r="B11" s="13" t="s">
        <v>18</v>
      </c>
      <c r="C11" s="38">
        <v>96785600</v>
      </c>
      <c r="D11" s="38">
        <v>96785600</v>
      </c>
      <c r="E11" s="38">
        <v>96785600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</row>
    <row r="12" spans="1:142" s="19" customFormat="1" x14ac:dyDescent="0.25">
      <c r="A12" s="5">
        <v>2</v>
      </c>
      <c r="B12" s="9" t="s">
        <v>4</v>
      </c>
      <c r="C12" s="6">
        <f>C13+C14+C15+C16+C17+C18+C19+C20+C21+C22+C23+C24+C25</f>
        <v>39093700</v>
      </c>
      <c r="D12" s="6">
        <f t="shared" ref="D12:E12" si="0">D13+D14+D15+D16+D17+D18+D19+D20+D21+D22+D23+D24+D25</f>
        <v>35239300</v>
      </c>
      <c r="E12" s="6">
        <f t="shared" si="0"/>
        <v>19069400</v>
      </c>
    </row>
    <row r="13" spans="1:142" ht="74.7" customHeight="1" x14ac:dyDescent="0.25">
      <c r="A13" s="3" t="s">
        <v>5</v>
      </c>
      <c r="B13" s="10" t="s">
        <v>44</v>
      </c>
      <c r="C13" s="12">
        <v>875000</v>
      </c>
      <c r="D13" s="12">
        <v>1000000</v>
      </c>
      <c r="E13" s="12">
        <v>1000000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</row>
    <row r="14" spans="1:142" ht="50.5" customHeight="1" x14ac:dyDescent="0.25">
      <c r="A14" s="3" t="s">
        <v>20</v>
      </c>
      <c r="B14" s="32" t="s">
        <v>42</v>
      </c>
      <c r="C14" s="4">
        <v>54900</v>
      </c>
      <c r="D14" s="4">
        <v>54900</v>
      </c>
      <c r="E14" s="4">
        <v>54900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</row>
    <row r="15" spans="1:142" ht="52" customHeight="1" x14ac:dyDescent="0.25">
      <c r="A15" s="3" t="s">
        <v>21</v>
      </c>
      <c r="B15" s="32" t="s">
        <v>41</v>
      </c>
      <c r="C15" s="4">
        <v>242700</v>
      </c>
      <c r="D15" s="4">
        <v>241500</v>
      </c>
      <c r="E15" s="4">
        <v>241500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</row>
    <row r="16" spans="1:142" s="27" customFormat="1" ht="179.7" customHeight="1" x14ac:dyDescent="0.25">
      <c r="A16" s="3" t="s">
        <v>22</v>
      </c>
      <c r="B16" s="31" t="s">
        <v>43</v>
      </c>
      <c r="C16" s="4">
        <v>522600</v>
      </c>
      <c r="D16" s="4">
        <v>522600</v>
      </c>
      <c r="E16" s="4">
        <v>522600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</row>
    <row r="17" spans="1:142" s="27" customFormat="1" ht="134.6" customHeight="1" x14ac:dyDescent="0.25">
      <c r="A17" s="3" t="s">
        <v>11</v>
      </c>
      <c r="B17" s="11" t="s">
        <v>58</v>
      </c>
      <c r="C17" s="4">
        <v>10379300</v>
      </c>
      <c r="D17" s="28">
        <v>11221000</v>
      </c>
      <c r="E17" s="28">
        <v>3366300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</row>
    <row r="18" spans="1:142" s="27" customFormat="1" ht="37.700000000000003" customHeight="1" x14ac:dyDescent="0.25">
      <c r="A18" s="3" t="s">
        <v>12</v>
      </c>
      <c r="B18" s="11" t="s">
        <v>59</v>
      </c>
      <c r="C18" s="26">
        <v>42200</v>
      </c>
      <c r="D18" s="4">
        <v>42200</v>
      </c>
      <c r="E18" s="4">
        <v>42200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</row>
    <row r="19" spans="1:142" s="27" customFormat="1" ht="121.15" customHeight="1" x14ac:dyDescent="0.25">
      <c r="A19" s="3" t="s">
        <v>13</v>
      </c>
      <c r="B19" s="11" t="s">
        <v>69</v>
      </c>
      <c r="C19" s="4">
        <v>600000</v>
      </c>
      <c r="D19" s="28">
        <v>0</v>
      </c>
      <c r="E19" s="28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</row>
    <row r="20" spans="1:142" s="27" customFormat="1" ht="99.6" customHeight="1" x14ac:dyDescent="0.25">
      <c r="A20" s="3" t="s">
        <v>14</v>
      </c>
      <c r="B20" s="11" t="s">
        <v>84</v>
      </c>
      <c r="C20" s="4">
        <v>977100</v>
      </c>
      <c r="D20" s="28">
        <v>0</v>
      </c>
      <c r="E20" s="28">
        <v>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</row>
    <row r="21" spans="1:142" s="27" customFormat="1" ht="66.650000000000006" customHeight="1" x14ac:dyDescent="0.25">
      <c r="A21" s="3" t="s">
        <v>45</v>
      </c>
      <c r="B21" s="11" t="s">
        <v>68</v>
      </c>
      <c r="C21" s="4">
        <v>3861700</v>
      </c>
      <c r="D21" s="4">
        <v>0</v>
      </c>
      <c r="E21" s="4">
        <v>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</row>
    <row r="22" spans="1:142" s="27" customFormat="1" ht="72" customHeight="1" x14ac:dyDescent="0.25">
      <c r="A22" s="3" t="s">
        <v>60</v>
      </c>
      <c r="B22" s="11" t="s">
        <v>63</v>
      </c>
      <c r="C22" s="4">
        <v>6251400</v>
      </c>
      <c r="D22" s="28">
        <v>6501500</v>
      </c>
      <c r="E22" s="28">
        <v>6761500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</row>
    <row r="23" spans="1:142" s="27" customFormat="1" ht="67.3" customHeight="1" x14ac:dyDescent="0.25">
      <c r="A23" s="3" t="s">
        <v>61</v>
      </c>
      <c r="B23" s="11" t="s">
        <v>64</v>
      </c>
      <c r="C23" s="4">
        <v>6301600</v>
      </c>
      <c r="D23" s="28">
        <v>6301600</v>
      </c>
      <c r="E23" s="28">
        <v>6301600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</row>
    <row r="24" spans="1:142" s="27" customFormat="1" ht="67.3" customHeight="1" x14ac:dyDescent="0.25">
      <c r="A24" s="3" t="s">
        <v>62</v>
      </c>
      <c r="B24" s="11" t="s">
        <v>65</v>
      </c>
      <c r="C24" s="4">
        <v>327500</v>
      </c>
      <c r="D24" s="4">
        <v>327500</v>
      </c>
      <c r="E24" s="4">
        <v>327500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</row>
    <row r="25" spans="1:142" s="27" customFormat="1" ht="57.9" customHeight="1" x14ac:dyDescent="0.25">
      <c r="A25" s="3" t="s">
        <v>66</v>
      </c>
      <c r="B25" s="11" t="s">
        <v>67</v>
      </c>
      <c r="C25" s="4">
        <v>8657700</v>
      </c>
      <c r="D25" s="28">
        <v>9026500</v>
      </c>
      <c r="E25" s="28">
        <v>451300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</row>
    <row r="26" spans="1:142" s="25" customFormat="1" x14ac:dyDescent="0.25">
      <c r="A26" s="5">
        <v>3</v>
      </c>
      <c r="B26" s="9" t="s">
        <v>6</v>
      </c>
      <c r="C26" s="29">
        <f>C27+C28+C29+C30+C31+C32+C33+C34+C35+C36+C37+C38+C39+C40+C41+C42+C45</f>
        <v>230591600</v>
      </c>
      <c r="D26" s="29">
        <f>D27+D28+D29+D30+D31+D32+D33+D34+D35+D36+D37+D38+D39+D40+D41+D42+D45</f>
        <v>233256000</v>
      </c>
      <c r="E26" s="29">
        <f>E27+E28+E29+E30+E31+E32+E33+E34+E35+E36+E37+E38+E39+E40+E41+E42+E45</f>
        <v>232267400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</row>
    <row r="27" spans="1:142" ht="132.6" customHeight="1" x14ac:dyDescent="0.25">
      <c r="A27" s="3" t="s">
        <v>7</v>
      </c>
      <c r="B27" s="34" t="s">
        <v>70</v>
      </c>
      <c r="C27" s="4">
        <v>20690500</v>
      </c>
      <c r="D27" s="4">
        <v>21518100</v>
      </c>
      <c r="E27" s="4">
        <v>21518100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</row>
    <row r="28" spans="1:142" ht="107.7" customHeight="1" x14ac:dyDescent="0.25">
      <c r="A28" s="3" t="s">
        <v>36</v>
      </c>
      <c r="B28" s="33" t="s">
        <v>71</v>
      </c>
      <c r="C28" s="4">
        <v>4919100</v>
      </c>
      <c r="D28" s="4">
        <v>4919100</v>
      </c>
      <c r="E28" s="4">
        <v>4919100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</row>
    <row r="29" spans="1:142" ht="166.9" customHeight="1" x14ac:dyDescent="0.25">
      <c r="A29" s="3" t="s">
        <v>35</v>
      </c>
      <c r="B29" s="34" t="s">
        <v>79</v>
      </c>
      <c r="C29" s="4">
        <v>4634200</v>
      </c>
      <c r="D29" s="4">
        <v>3909800</v>
      </c>
      <c r="E29" s="4">
        <v>5111600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</row>
    <row r="30" spans="1:142" ht="160.85" customHeight="1" x14ac:dyDescent="0.25">
      <c r="A30" s="3" t="s">
        <v>37</v>
      </c>
      <c r="B30" s="34" t="s">
        <v>72</v>
      </c>
      <c r="C30" s="4">
        <v>1911500</v>
      </c>
      <c r="D30" s="4">
        <v>1911500</v>
      </c>
      <c r="E30" s="4">
        <v>1911500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</row>
    <row r="31" spans="1:142" ht="196.5" customHeight="1" x14ac:dyDescent="0.25">
      <c r="A31" s="3" t="s">
        <v>34</v>
      </c>
      <c r="B31" s="33" t="s">
        <v>85</v>
      </c>
      <c r="C31" s="4">
        <v>283700</v>
      </c>
      <c r="D31" s="4">
        <v>283700</v>
      </c>
      <c r="E31" s="4">
        <v>283700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</row>
    <row r="32" spans="1:142" ht="150.75" customHeight="1" x14ac:dyDescent="0.25">
      <c r="A32" s="3" t="s">
        <v>32</v>
      </c>
      <c r="B32" s="33" t="s">
        <v>77</v>
      </c>
      <c r="C32" s="4">
        <v>1319400</v>
      </c>
      <c r="D32" s="4">
        <v>3809600</v>
      </c>
      <c r="E32" s="4">
        <v>3677200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</row>
    <row r="33" spans="1:142" ht="131.25" customHeight="1" x14ac:dyDescent="0.25">
      <c r="A33" s="3" t="s">
        <v>31</v>
      </c>
      <c r="B33" s="34" t="s">
        <v>86</v>
      </c>
      <c r="C33" s="4">
        <v>1981600</v>
      </c>
      <c r="D33" s="4">
        <v>2016000</v>
      </c>
      <c r="E33" s="4">
        <v>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</row>
    <row r="34" spans="1:142" ht="148.05000000000001" customHeight="1" x14ac:dyDescent="0.25">
      <c r="A34" s="3" t="s">
        <v>33</v>
      </c>
      <c r="B34" s="33" t="s">
        <v>87</v>
      </c>
      <c r="C34" s="4">
        <v>734700</v>
      </c>
      <c r="D34" s="4">
        <v>734700</v>
      </c>
      <c r="E34" s="4">
        <v>734700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</row>
    <row r="35" spans="1:142" ht="140" customHeight="1" x14ac:dyDescent="0.25">
      <c r="A35" s="3" t="s">
        <v>30</v>
      </c>
      <c r="B35" s="33" t="s">
        <v>73</v>
      </c>
      <c r="C35" s="4">
        <v>729900</v>
      </c>
      <c r="D35" s="4">
        <v>729900</v>
      </c>
      <c r="E35" s="4">
        <v>729900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</row>
    <row r="36" spans="1:142" ht="155.44999999999999" customHeight="1" x14ac:dyDescent="0.25">
      <c r="A36" s="3" t="s">
        <v>29</v>
      </c>
      <c r="B36" s="34" t="s">
        <v>74</v>
      </c>
      <c r="C36" s="4">
        <v>5400</v>
      </c>
      <c r="D36" s="4">
        <v>42000</v>
      </c>
      <c r="E36" s="4">
        <v>0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</row>
    <row r="37" spans="1:142" ht="129.9" customHeight="1" x14ac:dyDescent="0.25">
      <c r="A37" s="3" t="s">
        <v>28</v>
      </c>
      <c r="B37" s="34" t="s">
        <v>75</v>
      </c>
      <c r="C37" s="4">
        <v>1860300</v>
      </c>
      <c r="D37" s="4">
        <v>1860300</v>
      </c>
      <c r="E37" s="4">
        <v>1860300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</row>
    <row r="38" spans="1:142" ht="115.75" customHeight="1" x14ac:dyDescent="0.25">
      <c r="A38" s="3" t="s">
        <v>27</v>
      </c>
      <c r="B38" s="33" t="s">
        <v>78</v>
      </c>
      <c r="C38" s="4">
        <v>125500</v>
      </c>
      <c r="D38" s="4">
        <v>125500</v>
      </c>
      <c r="E38" s="4">
        <v>125500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</row>
    <row r="39" spans="1:142" ht="94.9" customHeight="1" x14ac:dyDescent="0.25">
      <c r="A39" s="3" t="s">
        <v>26</v>
      </c>
      <c r="B39" s="32" t="s">
        <v>76</v>
      </c>
      <c r="C39" s="4">
        <v>41800</v>
      </c>
      <c r="D39" s="4">
        <v>41800</v>
      </c>
      <c r="E39" s="4">
        <v>41800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</row>
    <row r="40" spans="1:142" ht="129.9" customHeight="1" x14ac:dyDescent="0.25">
      <c r="A40" s="3" t="s">
        <v>25</v>
      </c>
      <c r="B40" s="33" t="s">
        <v>80</v>
      </c>
      <c r="C40" s="4">
        <v>98300</v>
      </c>
      <c r="D40" s="4">
        <v>98300</v>
      </c>
      <c r="E40" s="4">
        <v>98300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</row>
    <row r="41" spans="1:142" ht="131.9" customHeight="1" x14ac:dyDescent="0.25">
      <c r="A41" s="3" t="s">
        <v>24</v>
      </c>
      <c r="B41" s="33" t="s">
        <v>81</v>
      </c>
      <c r="C41" s="4">
        <v>710800</v>
      </c>
      <c r="D41" s="4">
        <v>710800</v>
      </c>
      <c r="E41" s="4">
        <v>710800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</row>
    <row r="42" spans="1:142" ht="228.3" customHeight="1" x14ac:dyDescent="0.25">
      <c r="A42" s="3" t="s">
        <v>23</v>
      </c>
      <c r="B42" s="33" t="s">
        <v>82</v>
      </c>
      <c r="C42" s="4">
        <f>C43+C44</f>
        <v>101256900</v>
      </c>
      <c r="D42" s="4">
        <f t="shared" ref="D42:E42" si="1">D43+D44</f>
        <v>101256900</v>
      </c>
      <c r="E42" s="4">
        <f t="shared" si="1"/>
        <v>101256900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</row>
    <row r="43" spans="1:142" s="27" customFormat="1" ht="242.25" customHeight="1" x14ac:dyDescent="0.25">
      <c r="A43" s="3" t="s">
        <v>46</v>
      </c>
      <c r="B43" s="33" t="s">
        <v>48</v>
      </c>
      <c r="C43" s="4">
        <v>85327200</v>
      </c>
      <c r="D43" s="4">
        <v>85327200</v>
      </c>
      <c r="E43" s="4">
        <v>85327200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</row>
    <row r="44" spans="1:142" s="27" customFormat="1" ht="232.85" customHeight="1" x14ac:dyDescent="0.25">
      <c r="A44" s="3" t="s">
        <v>47</v>
      </c>
      <c r="B44" s="36" t="s">
        <v>49</v>
      </c>
      <c r="C44" s="4">
        <v>15929700</v>
      </c>
      <c r="D44" s="4">
        <v>15929700</v>
      </c>
      <c r="E44" s="4">
        <v>15929700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</row>
    <row r="45" spans="1:142" ht="225.45" customHeight="1" x14ac:dyDescent="0.25">
      <c r="A45" s="3" t="s">
        <v>38</v>
      </c>
      <c r="B45" s="34" t="s">
        <v>83</v>
      </c>
      <c r="C45" s="4">
        <f>C46+C47</f>
        <v>89288000</v>
      </c>
      <c r="D45" s="4">
        <f>D46+D47</f>
        <v>89288000</v>
      </c>
      <c r="E45" s="4">
        <f>E46+E47</f>
        <v>89288000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</row>
    <row r="46" spans="1:142" s="27" customFormat="1" ht="210.65" customHeight="1" x14ac:dyDescent="0.25">
      <c r="A46" s="3" t="s">
        <v>50</v>
      </c>
      <c r="B46" s="35" t="s">
        <v>52</v>
      </c>
      <c r="C46" s="4">
        <v>51384700</v>
      </c>
      <c r="D46" s="4">
        <v>51384700</v>
      </c>
      <c r="E46" s="4">
        <v>51384700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</row>
    <row r="47" spans="1:142" ht="229.5" customHeight="1" x14ac:dyDescent="0.25">
      <c r="A47" s="1" t="s">
        <v>51</v>
      </c>
      <c r="B47" s="37" t="s">
        <v>53</v>
      </c>
      <c r="C47" s="30">
        <v>37903300</v>
      </c>
      <c r="D47" s="30">
        <v>37903300</v>
      </c>
      <c r="E47" s="30">
        <v>37903300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</row>
    <row r="48" spans="1:142" ht="111.05" hidden="1" customHeight="1" x14ac:dyDescent="0.25">
      <c r="A48" s="3" t="s">
        <v>15</v>
      </c>
      <c r="B48" s="14">
        <v>220075880.02200699</v>
      </c>
      <c r="C48" s="4"/>
      <c r="D48" s="4"/>
      <c r="E48" s="4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</row>
    <row r="49" spans="1:142" s="19" customFormat="1" x14ac:dyDescent="0.25">
      <c r="A49" s="5"/>
      <c r="B49" s="9" t="s">
        <v>8</v>
      </c>
      <c r="C49" s="6">
        <f>C26+C12+C9</f>
        <v>400944600</v>
      </c>
      <c r="D49" s="6">
        <f>D26+D12+D9</f>
        <v>399754600</v>
      </c>
      <c r="E49" s="6">
        <f>E26+E12+E9</f>
        <v>382596100</v>
      </c>
    </row>
    <row r="50" spans="1:142" x14ac:dyDescent="0.25"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</row>
    <row r="51" spans="1:142" x14ac:dyDescent="0.25"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</row>
    <row r="52" spans="1:142" x14ac:dyDescent="0.25"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</row>
    <row r="53" spans="1:142" x14ac:dyDescent="0.25"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</row>
    <row r="54" spans="1:142" x14ac:dyDescent="0.25"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</row>
    <row r="55" spans="1:142" x14ac:dyDescent="0.25"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</row>
    <row r="56" spans="1:142" x14ac:dyDescent="0.25"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</row>
    <row r="57" spans="1:142" x14ac:dyDescent="0.25"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</row>
    <row r="58" spans="1:142" x14ac:dyDescent="0.25"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</row>
    <row r="59" spans="1:142" x14ac:dyDescent="0.25"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</row>
    <row r="60" spans="1:142" x14ac:dyDescent="0.25"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</row>
    <row r="61" spans="1:142" x14ac:dyDescent="0.25"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</row>
    <row r="62" spans="1:142" x14ac:dyDescent="0.25"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</row>
    <row r="63" spans="1:142" x14ac:dyDescent="0.25"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</row>
    <row r="64" spans="1:142" x14ac:dyDescent="0.25"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</row>
    <row r="65" spans="47:142" x14ac:dyDescent="0.25"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</row>
    <row r="66" spans="47:142" x14ac:dyDescent="0.25"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</row>
    <row r="67" spans="47:142" x14ac:dyDescent="0.25"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</row>
    <row r="68" spans="47:142" x14ac:dyDescent="0.25"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</row>
    <row r="69" spans="47:142" x14ac:dyDescent="0.25"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</row>
    <row r="70" spans="47:142" x14ac:dyDescent="0.25"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</row>
    <row r="71" spans="47:142" x14ac:dyDescent="0.25"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</row>
    <row r="72" spans="47:142" x14ac:dyDescent="0.25"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</row>
    <row r="73" spans="47:142" x14ac:dyDescent="0.25"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</row>
    <row r="74" spans="47:142" x14ac:dyDescent="0.25"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</row>
    <row r="75" spans="47:142" x14ac:dyDescent="0.25"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</row>
    <row r="76" spans="47:142" x14ac:dyDescent="0.25"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</row>
    <row r="77" spans="47:142" x14ac:dyDescent="0.25"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</row>
    <row r="78" spans="47:142" x14ac:dyDescent="0.25"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</row>
    <row r="79" spans="47:142" x14ac:dyDescent="0.25"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</row>
    <row r="80" spans="47:142" x14ac:dyDescent="0.25"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</row>
    <row r="81" spans="47:142" x14ac:dyDescent="0.25"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</row>
    <row r="82" spans="47:142" x14ac:dyDescent="0.25"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</row>
    <row r="83" spans="47:142" x14ac:dyDescent="0.25"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</row>
    <row r="84" spans="47:142" x14ac:dyDescent="0.25"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</row>
    <row r="85" spans="47:142" x14ac:dyDescent="0.25"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</row>
    <row r="86" spans="47:142" x14ac:dyDescent="0.25"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</row>
    <row r="87" spans="47:142" x14ac:dyDescent="0.25"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</row>
    <row r="88" spans="47:142" x14ac:dyDescent="0.25"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</row>
    <row r="89" spans="47:142" x14ac:dyDescent="0.25"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</row>
    <row r="90" spans="47:142" x14ac:dyDescent="0.25"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</row>
    <row r="91" spans="47:142" x14ac:dyDescent="0.25"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</row>
    <row r="92" spans="47:142" x14ac:dyDescent="0.25"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</row>
    <row r="93" spans="47:142" x14ac:dyDescent="0.25"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</row>
    <row r="94" spans="47:142" x14ac:dyDescent="0.25"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</row>
    <row r="95" spans="47:142" x14ac:dyDescent="0.25"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</row>
    <row r="96" spans="47:142" x14ac:dyDescent="0.25"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</row>
    <row r="97" spans="47:142" x14ac:dyDescent="0.25"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</row>
    <row r="98" spans="47:142" x14ac:dyDescent="0.25"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</row>
    <row r="99" spans="47:142" x14ac:dyDescent="0.25"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</row>
    <row r="100" spans="47:142" x14ac:dyDescent="0.25"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</row>
    <row r="101" spans="47:142" x14ac:dyDescent="0.25"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</row>
    <row r="102" spans="47:142" x14ac:dyDescent="0.25"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</row>
    <row r="103" spans="47:142" x14ac:dyDescent="0.25"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</row>
    <row r="104" spans="47:142" x14ac:dyDescent="0.25"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</row>
    <row r="105" spans="47:142" x14ac:dyDescent="0.25"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</row>
    <row r="106" spans="47:142" x14ac:dyDescent="0.25"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</row>
    <row r="107" spans="47:142" x14ac:dyDescent="0.25"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</row>
    <row r="108" spans="47:142" x14ac:dyDescent="0.25"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</row>
    <row r="109" spans="47:142" x14ac:dyDescent="0.25"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</row>
    <row r="110" spans="47:142" x14ac:dyDescent="0.25"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</row>
    <row r="111" spans="47:142" x14ac:dyDescent="0.25"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</row>
    <row r="112" spans="47:142" x14ac:dyDescent="0.25"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</row>
    <row r="113" spans="47:142" x14ac:dyDescent="0.25"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</row>
    <row r="114" spans="47:142" x14ac:dyDescent="0.25"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</row>
    <row r="115" spans="47:142" x14ac:dyDescent="0.25"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19"/>
      <c r="EJ115" s="19"/>
      <c r="EK115" s="19"/>
      <c r="EL115" s="19"/>
    </row>
    <row r="116" spans="47:142" x14ac:dyDescent="0.25"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</row>
    <row r="117" spans="47:142" x14ac:dyDescent="0.25"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</row>
    <row r="118" spans="47:142" x14ac:dyDescent="0.25"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</row>
    <row r="119" spans="47:142" x14ac:dyDescent="0.25"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</row>
    <row r="120" spans="47:142" x14ac:dyDescent="0.25"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</row>
    <row r="121" spans="47:142" x14ac:dyDescent="0.25"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</row>
    <row r="122" spans="47:142" x14ac:dyDescent="0.25"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19"/>
      <c r="EJ122" s="19"/>
      <c r="EK122" s="19"/>
      <c r="EL122" s="19"/>
    </row>
    <row r="123" spans="47:142" x14ac:dyDescent="0.25"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</row>
    <row r="124" spans="47:142" x14ac:dyDescent="0.25"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</row>
    <row r="125" spans="47:142" x14ac:dyDescent="0.25"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19"/>
      <c r="EJ125" s="19"/>
      <c r="EK125" s="19"/>
      <c r="EL125" s="19"/>
    </row>
    <row r="126" spans="47:142" x14ac:dyDescent="0.25"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19"/>
      <c r="EJ126" s="19"/>
      <c r="EK126" s="19"/>
      <c r="EL126" s="19"/>
    </row>
    <row r="127" spans="47:142" x14ac:dyDescent="0.25"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19"/>
      <c r="EJ127" s="19"/>
      <c r="EK127" s="19"/>
      <c r="EL127" s="19"/>
    </row>
    <row r="128" spans="47:142" x14ac:dyDescent="0.25"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</row>
    <row r="129" spans="47:142" x14ac:dyDescent="0.25"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</row>
    <row r="130" spans="47:142" x14ac:dyDescent="0.25"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</row>
    <row r="131" spans="47:142" x14ac:dyDescent="0.25"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</row>
    <row r="132" spans="47:142" x14ac:dyDescent="0.25"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</row>
    <row r="133" spans="47:142" x14ac:dyDescent="0.25"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  <c r="EH133" s="19"/>
      <c r="EI133" s="19"/>
      <c r="EJ133" s="19"/>
      <c r="EK133" s="19"/>
      <c r="EL133" s="19"/>
    </row>
    <row r="134" spans="47:142" x14ac:dyDescent="0.25"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  <c r="EH134" s="19"/>
      <c r="EI134" s="19"/>
      <c r="EJ134" s="19"/>
      <c r="EK134" s="19"/>
      <c r="EL134" s="19"/>
    </row>
    <row r="135" spans="47:142" x14ac:dyDescent="0.25"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  <c r="EH135" s="19"/>
      <c r="EI135" s="19"/>
      <c r="EJ135" s="19"/>
      <c r="EK135" s="19"/>
      <c r="EL135" s="19"/>
    </row>
    <row r="136" spans="47:142" x14ac:dyDescent="0.25"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  <c r="EH136" s="19"/>
      <c r="EI136" s="19"/>
      <c r="EJ136" s="19"/>
      <c r="EK136" s="19"/>
      <c r="EL136" s="19"/>
    </row>
    <row r="137" spans="47:142" x14ac:dyDescent="0.25"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</row>
    <row r="138" spans="47:142" x14ac:dyDescent="0.25"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</row>
    <row r="139" spans="47:142" x14ac:dyDescent="0.25"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</row>
    <row r="140" spans="47:142" x14ac:dyDescent="0.25"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</row>
    <row r="141" spans="47:142" x14ac:dyDescent="0.25"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</row>
    <row r="142" spans="47:142" x14ac:dyDescent="0.25"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</row>
    <row r="143" spans="47:142" x14ac:dyDescent="0.25"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</row>
    <row r="144" spans="47:142" x14ac:dyDescent="0.25"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</row>
    <row r="145" spans="47:142" x14ac:dyDescent="0.25"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</row>
    <row r="146" spans="47:142" x14ac:dyDescent="0.25"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</row>
    <row r="147" spans="47:142" x14ac:dyDescent="0.25"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</row>
    <row r="148" spans="47:142" x14ac:dyDescent="0.25"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</row>
    <row r="149" spans="47:142" x14ac:dyDescent="0.25"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</row>
    <row r="150" spans="47:142" x14ac:dyDescent="0.25"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</row>
    <row r="151" spans="47:142" x14ac:dyDescent="0.25"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</row>
    <row r="152" spans="47:142" x14ac:dyDescent="0.25"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</row>
    <row r="153" spans="47:142" x14ac:dyDescent="0.25"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</row>
    <row r="154" spans="47:142" x14ac:dyDescent="0.25"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</row>
    <row r="155" spans="47:142" x14ac:dyDescent="0.25"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</row>
    <row r="156" spans="47:142" x14ac:dyDescent="0.25"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</row>
    <row r="157" spans="47:142" x14ac:dyDescent="0.25"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</row>
    <row r="158" spans="47:142" x14ac:dyDescent="0.25"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</row>
    <row r="159" spans="47:142" x14ac:dyDescent="0.25"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</row>
    <row r="160" spans="47:142" x14ac:dyDescent="0.25"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</row>
    <row r="161" spans="47:142" x14ac:dyDescent="0.25"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</row>
    <row r="162" spans="47:142" x14ac:dyDescent="0.25"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</row>
    <row r="163" spans="47:142" x14ac:dyDescent="0.25"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</row>
    <row r="164" spans="47:142" x14ac:dyDescent="0.25"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</row>
    <row r="165" spans="47:142" x14ac:dyDescent="0.25"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</row>
    <row r="166" spans="47:142" x14ac:dyDescent="0.25"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</row>
    <row r="167" spans="47:142" x14ac:dyDescent="0.25"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</row>
    <row r="168" spans="47:142" x14ac:dyDescent="0.25"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</row>
    <row r="169" spans="47:142" x14ac:dyDescent="0.25"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</row>
    <row r="170" spans="47:142" x14ac:dyDescent="0.25"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  <c r="EH170" s="19"/>
      <c r="EI170" s="19"/>
      <c r="EJ170" s="19"/>
      <c r="EK170" s="19"/>
      <c r="EL170" s="19"/>
    </row>
    <row r="171" spans="47:142" x14ac:dyDescent="0.25"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  <c r="EH171" s="19"/>
      <c r="EI171" s="19"/>
      <c r="EJ171" s="19"/>
      <c r="EK171" s="19"/>
      <c r="EL171" s="19"/>
    </row>
    <row r="172" spans="47:142" x14ac:dyDescent="0.25"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  <c r="EH172" s="19"/>
      <c r="EI172" s="19"/>
      <c r="EJ172" s="19"/>
      <c r="EK172" s="19"/>
      <c r="EL172" s="19"/>
    </row>
    <row r="173" spans="47:142" x14ac:dyDescent="0.25"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  <c r="EH173" s="19"/>
      <c r="EI173" s="19"/>
      <c r="EJ173" s="19"/>
      <c r="EK173" s="19"/>
      <c r="EL173" s="19"/>
    </row>
    <row r="174" spans="47:142" x14ac:dyDescent="0.25"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</row>
    <row r="175" spans="47:142" x14ac:dyDescent="0.25"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</row>
    <row r="176" spans="47:142" x14ac:dyDescent="0.25"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  <c r="EH176" s="19"/>
      <c r="EI176" s="19"/>
      <c r="EJ176" s="19"/>
      <c r="EK176" s="19"/>
      <c r="EL176" s="19"/>
    </row>
    <row r="177" spans="47:142" x14ac:dyDescent="0.25"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</row>
    <row r="178" spans="47:142" x14ac:dyDescent="0.25"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  <c r="EH178" s="19"/>
      <c r="EI178" s="19"/>
      <c r="EJ178" s="19"/>
      <c r="EK178" s="19"/>
      <c r="EL178" s="19"/>
    </row>
    <row r="179" spans="47:142" x14ac:dyDescent="0.25"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</row>
    <row r="180" spans="47:142" x14ac:dyDescent="0.25"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</row>
    <row r="181" spans="47:142" x14ac:dyDescent="0.25"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</row>
    <row r="182" spans="47:142" x14ac:dyDescent="0.25"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</row>
    <row r="183" spans="47:142" x14ac:dyDescent="0.25"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</row>
    <row r="184" spans="47:142" x14ac:dyDescent="0.25"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</row>
    <row r="185" spans="47:142" x14ac:dyDescent="0.25"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</row>
    <row r="186" spans="47:142" x14ac:dyDescent="0.25"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  <c r="EJ186" s="19"/>
      <c r="EK186" s="19"/>
      <c r="EL186" s="19"/>
    </row>
    <row r="187" spans="47:142" x14ac:dyDescent="0.25"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  <c r="EJ187" s="19"/>
      <c r="EK187" s="19"/>
      <c r="EL187" s="19"/>
    </row>
    <row r="188" spans="47:142" x14ac:dyDescent="0.25"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  <c r="EH188" s="19"/>
      <c r="EI188" s="19"/>
      <c r="EJ188" s="19"/>
      <c r="EK188" s="19"/>
      <c r="EL188" s="19"/>
    </row>
    <row r="189" spans="47:142" x14ac:dyDescent="0.25"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  <c r="EH189" s="19"/>
      <c r="EI189" s="19"/>
      <c r="EJ189" s="19"/>
      <c r="EK189" s="19"/>
      <c r="EL189" s="19"/>
    </row>
    <row r="190" spans="47:142" x14ac:dyDescent="0.25"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  <c r="EH190" s="19"/>
      <c r="EI190" s="19"/>
      <c r="EJ190" s="19"/>
      <c r="EK190" s="19"/>
      <c r="EL190" s="19"/>
    </row>
    <row r="191" spans="47:142" x14ac:dyDescent="0.25"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</row>
    <row r="192" spans="47:142" x14ac:dyDescent="0.25"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  <c r="EH192" s="19"/>
      <c r="EI192" s="19"/>
      <c r="EJ192" s="19"/>
      <c r="EK192" s="19"/>
      <c r="EL192" s="19"/>
    </row>
    <row r="193" spans="47:142" x14ac:dyDescent="0.25"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  <c r="EH193" s="19"/>
      <c r="EI193" s="19"/>
      <c r="EJ193" s="19"/>
      <c r="EK193" s="19"/>
      <c r="EL193" s="19"/>
    </row>
    <row r="194" spans="47:142" x14ac:dyDescent="0.25"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  <c r="EH194" s="19"/>
      <c r="EI194" s="19"/>
      <c r="EJ194" s="19"/>
      <c r="EK194" s="19"/>
      <c r="EL194" s="19"/>
    </row>
    <row r="195" spans="47:142" x14ac:dyDescent="0.25"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  <c r="EJ195" s="19"/>
      <c r="EK195" s="19"/>
      <c r="EL195" s="19"/>
    </row>
    <row r="196" spans="47:142" x14ac:dyDescent="0.25"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  <c r="EH196" s="19"/>
      <c r="EI196" s="19"/>
      <c r="EJ196" s="19"/>
      <c r="EK196" s="19"/>
      <c r="EL196" s="19"/>
    </row>
    <row r="197" spans="47:142" x14ac:dyDescent="0.25"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  <c r="EH197" s="19"/>
      <c r="EI197" s="19"/>
      <c r="EJ197" s="19"/>
      <c r="EK197" s="19"/>
      <c r="EL197" s="19"/>
    </row>
    <row r="198" spans="47:142" x14ac:dyDescent="0.25"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  <c r="EH198" s="19"/>
      <c r="EI198" s="19"/>
      <c r="EJ198" s="19"/>
      <c r="EK198" s="19"/>
      <c r="EL198" s="19"/>
    </row>
    <row r="199" spans="47:142" x14ac:dyDescent="0.25"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  <c r="EH199" s="19"/>
      <c r="EI199" s="19"/>
      <c r="EJ199" s="19"/>
      <c r="EK199" s="19"/>
      <c r="EL199" s="19"/>
    </row>
    <row r="200" spans="47:142" x14ac:dyDescent="0.25"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  <c r="EH200" s="19"/>
      <c r="EI200" s="19"/>
      <c r="EJ200" s="19"/>
      <c r="EK200" s="19"/>
      <c r="EL200" s="19"/>
    </row>
    <row r="201" spans="47:142" x14ac:dyDescent="0.25"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  <c r="EH201" s="19"/>
      <c r="EI201" s="19"/>
      <c r="EJ201" s="19"/>
      <c r="EK201" s="19"/>
      <c r="EL201" s="19"/>
    </row>
    <row r="202" spans="47:142" x14ac:dyDescent="0.25"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  <c r="EH202" s="19"/>
      <c r="EI202" s="19"/>
      <c r="EJ202" s="19"/>
      <c r="EK202" s="19"/>
      <c r="EL202" s="19"/>
    </row>
    <row r="203" spans="47:142" x14ac:dyDescent="0.25"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  <c r="EH203" s="19"/>
      <c r="EI203" s="19"/>
      <c r="EJ203" s="19"/>
      <c r="EK203" s="19"/>
      <c r="EL203" s="19"/>
    </row>
    <row r="204" spans="47:142" x14ac:dyDescent="0.25"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  <c r="EH204" s="19"/>
      <c r="EI204" s="19"/>
      <c r="EJ204" s="19"/>
      <c r="EK204" s="19"/>
      <c r="EL204" s="19"/>
    </row>
    <row r="205" spans="47:142" x14ac:dyDescent="0.25"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  <c r="EH205" s="19"/>
      <c r="EI205" s="19"/>
      <c r="EJ205" s="19"/>
      <c r="EK205" s="19"/>
      <c r="EL205" s="19"/>
    </row>
    <row r="206" spans="47:142" x14ac:dyDescent="0.25"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  <c r="EH206" s="19"/>
      <c r="EI206" s="19"/>
      <c r="EJ206" s="19"/>
      <c r="EK206" s="19"/>
      <c r="EL206" s="19"/>
    </row>
    <row r="207" spans="47:142" x14ac:dyDescent="0.25"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  <c r="EH207" s="19"/>
      <c r="EI207" s="19"/>
      <c r="EJ207" s="19"/>
      <c r="EK207" s="19"/>
      <c r="EL207" s="19"/>
    </row>
    <row r="208" spans="47:142" x14ac:dyDescent="0.25"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  <c r="EH208" s="19"/>
      <c r="EI208" s="19"/>
      <c r="EJ208" s="19"/>
      <c r="EK208" s="19"/>
      <c r="EL208" s="19"/>
    </row>
    <row r="209" spans="47:142" x14ac:dyDescent="0.25"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  <c r="EH209" s="19"/>
      <c r="EI209" s="19"/>
      <c r="EJ209" s="19"/>
      <c r="EK209" s="19"/>
      <c r="EL209" s="19"/>
    </row>
    <row r="210" spans="47:142" x14ac:dyDescent="0.25"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  <c r="EH210" s="19"/>
      <c r="EI210" s="19"/>
      <c r="EJ210" s="19"/>
      <c r="EK210" s="19"/>
      <c r="EL210" s="19"/>
    </row>
    <row r="211" spans="47:142" x14ac:dyDescent="0.25"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</row>
    <row r="212" spans="47:142" x14ac:dyDescent="0.25"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</row>
    <row r="213" spans="47:142" x14ac:dyDescent="0.25"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  <c r="EH213" s="19"/>
      <c r="EI213" s="19"/>
      <c r="EJ213" s="19"/>
      <c r="EK213" s="19"/>
      <c r="EL213" s="19"/>
    </row>
    <row r="214" spans="47:142" x14ac:dyDescent="0.25"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</row>
    <row r="215" spans="47:142" x14ac:dyDescent="0.25"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  <c r="EH215" s="19"/>
      <c r="EI215" s="19"/>
      <c r="EJ215" s="19"/>
      <c r="EK215" s="19"/>
      <c r="EL215" s="19"/>
    </row>
    <row r="216" spans="47:142" x14ac:dyDescent="0.25"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  <c r="EH216" s="19"/>
      <c r="EI216" s="19"/>
      <c r="EJ216" s="19"/>
      <c r="EK216" s="19"/>
      <c r="EL216" s="19"/>
    </row>
    <row r="217" spans="47:142" x14ac:dyDescent="0.25"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  <c r="EH217" s="19"/>
      <c r="EI217" s="19"/>
      <c r="EJ217" s="19"/>
      <c r="EK217" s="19"/>
      <c r="EL217" s="19"/>
    </row>
    <row r="218" spans="47:142" x14ac:dyDescent="0.25"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</row>
    <row r="219" spans="47:142" x14ac:dyDescent="0.25"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</row>
    <row r="220" spans="47:142" x14ac:dyDescent="0.25"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</row>
    <row r="221" spans="47:142" x14ac:dyDescent="0.25"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</row>
    <row r="222" spans="47:142" x14ac:dyDescent="0.25"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</row>
    <row r="223" spans="47:142" x14ac:dyDescent="0.25"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  <c r="EH223" s="19"/>
      <c r="EI223" s="19"/>
      <c r="EJ223" s="19"/>
      <c r="EK223" s="19"/>
      <c r="EL223" s="19"/>
    </row>
    <row r="224" spans="47:142" x14ac:dyDescent="0.25"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  <c r="EH224" s="19"/>
      <c r="EI224" s="19"/>
      <c r="EJ224" s="19"/>
      <c r="EK224" s="19"/>
      <c r="EL224" s="19"/>
    </row>
    <row r="225" spans="47:142" x14ac:dyDescent="0.25"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  <c r="EH225" s="19"/>
      <c r="EI225" s="19"/>
      <c r="EJ225" s="19"/>
      <c r="EK225" s="19"/>
      <c r="EL225" s="19"/>
    </row>
    <row r="226" spans="47:142" x14ac:dyDescent="0.25"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  <c r="EH226" s="19"/>
      <c r="EI226" s="19"/>
      <c r="EJ226" s="19"/>
      <c r="EK226" s="19"/>
      <c r="EL226" s="19"/>
    </row>
    <row r="227" spans="47:142" x14ac:dyDescent="0.25"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  <c r="EH227" s="19"/>
      <c r="EI227" s="19"/>
      <c r="EJ227" s="19"/>
      <c r="EK227" s="19"/>
      <c r="EL227" s="19"/>
    </row>
    <row r="228" spans="47:142" x14ac:dyDescent="0.25"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  <c r="EH228" s="19"/>
      <c r="EI228" s="19"/>
      <c r="EJ228" s="19"/>
      <c r="EK228" s="19"/>
      <c r="EL228" s="19"/>
    </row>
    <row r="229" spans="47:142" x14ac:dyDescent="0.25"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  <c r="EH229" s="19"/>
      <c r="EI229" s="19"/>
      <c r="EJ229" s="19"/>
      <c r="EK229" s="19"/>
      <c r="EL229" s="19"/>
    </row>
    <row r="230" spans="47:142" x14ac:dyDescent="0.25"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  <c r="EH230" s="19"/>
      <c r="EI230" s="19"/>
      <c r="EJ230" s="19"/>
      <c r="EK230" s="19"/>
      <c r="EL230" s="19"/>
    </row>
    <row r="231" spans="47:142" x14ac:dyDescent="0.25"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  <c r="EH231" s="19"/>
      <c r="EI231" s="19"/>
      <c r="EJ231" s="19"/>
      <c r="EK231" s="19"/>
      <c r="EL231" s="19"/>
    </row>
    <row r="232" spans="47:142" x14ac:dyDescent="0.25"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  <c r="EH232" s="19"/>
      <c r="EI232" s="19"/>
      <c r="EJ232" s="19"/>
      <c r="EK232" s="19"/>
      <c r="EL232" s="19"/>
    </row>
    <row r="233" spans="47:142" x14ac:dyDescent="0.25"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  <c r="EH233" s="19"/>
      <c r="EI233" s="19"/>
      <c r="EJ233" s="19"/>
      <c r="EK233" s="19"/>
      <c r="EL233" s="19"/>
    </row>
    <row r="234" spans="47:142" x14ac:dyDescent="0.25"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  <c r="EH234" s="19"/>
      <c r="EI234" s="19"/>
      <c r="EJ234" s="19"/>
      <c r="EK234" s="19"/>
      <c r="EL234" s="19"/>
    </row>
    <row r="235" spans="47:142" x14ac:dyDescent="0.25"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  <c r="EH235" s="19"/>
      <c r="EI235" s="19"/>
      <c r="EJ235" s="19"/>
      <c r="EK235" s="19"/>
      <c r="EL235" s="19"/>
    </row>
    <row r="236" spans="47:142" x14ac:dyDescent="0.25"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  <c r="EH236" s="19"/>
      <c r="EI236" s="19"/>
      <c r="EJ236" s="19"/>
      <c r="EK236" s="19"/>
      <c r="EL236" s="19"/>
    </row>
    <row r="237" spans="47:142" x14ac:dyDescent="0.25"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  <c r="EH237" s="19"/>
      <c r="EI237" s="19"/>
      <c r="EJ237" s="19"/>
      <c r="EK237" s="19"/>
      <c r="EL237" s="19"/>
    </row>
    <row r="238" spans="47:142" x14ac:dyDescent="0.25"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  <c r="EH238" s="19"/>
      <c r="EI238" s="19"/>
      <c r="EJ238" s="19"/>
      <c r="EK238" s="19"/>
      <c r="EL238" s="19"/>
    </row>
    <row r="239" spans="47:142" x14ac:dyDescent="0.25"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19"/>
      <c r="CN239" s="19"/>
      <c r="CO239" s="19"/>
      <c r="CP239" s="19"/>
      <c r="CQ239" s="19"/>
      <c r="CR239" s="19"/>
      <c r="CS239" s="19"/>
      <c r="CT239" s="19"/>
      <c r="CU239" s="19"/>
      <c r="CV239" s="19"/>
      <c r="CW239" s="19"/>
      <c r="CX239" s="19"/>
      <c r="CY239" s="19"/>
      <c r="CZ239" s="19"/>
      <c r="DA239" s="19"/>
      <c r="DB239" s="19"/>
      <c r="DC239" s="19"/>
      <c r="DD239" s="19"/>
      <c r="DE239" s="19"/>
      <c r="DF239" s="19"/>
      <c r="DG239" s="19"/>
      <c r="DH239" s="19"/>
      <c r="DI239" s="19"/>
      <c r="DJ239" s="19"/>
      <c r="DK239" s="19"/>
      <c r="DL239" s="19"/>
      <c r="DM239" s="19"/>
      <c r="DN239" s="19"/>
      <c r="DO239" s="19"/>
      <c r="DP239" s="19"/>
      <c r="DQ239" s="19"/>
      <c r="DR239" s="19"/>
      <c r="DS239" s="19"/>
      <c r="DT239" s="19"/>
      <c r="DU239" s="19"/>
      <c r="DV239" s="19"/>
      <c r="DW239" s="19"/>
      <c r="DX239" s="19"/>
      <c r="DY239" s="19"/>
      <c r="DZ239" s="19"/>
      <c r="EA239" s="19"/>
      <c r="EB239" s="19"/>
      <c r="EC239" s="19"/>
      <c r="ED239" s="19"/>
      <c r="EE239" s="19"/>
      <c r="EF239" s="19"/>
      <c r="EG239" s="19"/>
      <c r="EH239" s="19"/>
      <c r="EI239" s="19"/>
      <c r="EJ239" s="19"/>
      <c r="EK239" s="19"/>
      <c r="EL239" s="19"/>
    </row>
    <row r="240" spans="47:142" x14ac:dyDescent="0.25"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19"/>
      <c r="CN240" s="19"/>
      <c r="CO240" s="19"/>
      <c r="CP240" s="19"/>
      <c r="CQ240" s="19"/>
      <c r="CR240" s="19"/>
      <c r="CS240" s="19"/>
      <c r="CT240" s="19"/>
      <c r="CU240" s="19"/>
      <c r="CV240" s="19"/>
      <c r="CW240" s="19"/>
      <c r="CX240" s="19"/>
      <c r="CY240" s="19"/>
      <c r="CZ240" s="19"/>
      <c r="DA240" s="19"/>
      <c r="DB240" s="19"/>
      <c r="DC240" s="19"/>
      <c r="DD240" s="19"/>
      <c r="DE240" s="19"/>
      <c r="DF240" s="19"/>
      <c r="DG240" s="19"/>
      <c r="DH240" s="19"/>
      <c r="DI240" s="19"/>
      <c r="DJ240" s="19"/>
      <c r="DK240" s="19"/>
      <c r="DL240" s="19"/>
      <c r="DM240" s="19"/>
      <c r="DN240" s="19"/>
      <c r="DO240" s="19"/>
      <c r="DP240" s="19"/>
      <c r="DQ240" s="19"/>
      <c r="DR240" s="19"/>
      <c r="DS240" s="19"/>
      <c r="DT240" s="19"/>
      <c r="DU240" s="19"/>
      <c r="DV240" s="19"/>
      <c r="DW240" s="19"/>
      <c r="DX240" s="19"/>
      <c r="DY240" s="19"/>
      <c r="DZ240" s="19"/>
      <c r="EA240" s="19"/>
      <c r="EB240" s="19"/>
      <c r="EC240" s="19"/>
      <c r="ED240" s="19"/>
      <c r="EE240" s="19"/>
      <c r="EF240" s="19"/>
      <c r="EG240" s="19"/>
      <c r="EH240" s="19"/>
      <c r="EI240" s="19"/>
      <c r="EJ240" s="19"/>
      <c r="EK240" s="19"/>
      <c r="EL240" s="19"/>
    </row>
    <row r="241" spans="47:142" x14ac:dyDescent="0.25"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19"/>
      <c r="CN241" s="19"/>
      <c r="CO241" s="19"/>
      <c r="CP241" s="19"/>
      <c r="CQ241" s="19"/>
      <c r="CR241" s="19"/>
      <c r="CS241" s="19"/>
      <c r="CT241" s="19"/>
      <c r="CU241" s="19"/>
      <c r="CV241" s="19"/>
      <c r="CW241" s="19"/>
      <c r="CX241" s="19"/>
      <c r="CY241" s="19"/>
      <c r="CZ241" s="19"/>
      <c r="DA241" s="19"/>
      <c r="DB241" s="19"/>
      <c r="DC241" s="19"/>
      <c r="DD241" s="19"/>
      <c r="DE241" s="19"/>
      <c r="DF241" s="19"/>
      <c r="DG241" s="19"/>
      <c r="DH241" s="19"/>
      <c r="DI241" s="19"/>
      <c r="DJ241" s="19"/>
      <c r="DK241" s="19"/>
      <c r="DL241" s="19"/>
      <c r="DM241" s="19"/>
      <c r="DN241" s="19"/>
      <c r="DO241" s="19"/>
      <c r="DP241" s="19"/>
      <c r="DQ241" s="19"/>
      <c r="DR241" s="19"/>
      <c r="DS241" s="19"/>
      <c r="DT241" s="19"/>
      <c r="DU241" s="19"/>
      <c r="DV241" s="19"/>
      <c r="DW241" s="19"/>
      <c r="DX241" s="19"/>
      <c r="DY241" s="19"/>
      <c r="DZ241" s="19"/>
      <c r="EA241" s="19"/>
      <c r="EB241" s="19"/>
      <c r="EC241" s="19"/>
      <c r="ED241" s="19"/>
      <c r="EE241" s="19"/>
      <c r="EF241" s="19"/>
      <c r="EG241" s="19"/>
      <c r="EH241" s="19"/>
      <c r="EI241" s="19"/>
      <c r="EJ241" s="19"/>
      <c r="EK241" s="19"/>
      <c r="EL241" s="19"/>
    </row>
    <row r="242" spans="47:142" x14ac:dyDescent="0.25"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19"/>
      <c r="CN242" s="19"/>
      <c r="CO242" s="19"/>
      <c r="CP242" s="19"/>
      <c r="CQ242" s="19"/>
      <c r="CR242" s="19"/>
      <c r="CS242" s="19"/>
      <c r="CT242" s="19"/>
      <c r="CU242" s="19"/>
      <c r="CV242" s="19"/>
      <c r="CW242" s="19"/>
      <c r="CX242" s="19"/>
      <c r="CY242" s="19"/>
      <c r="CZ242" s="19"/>
      <c r="DA242" s="19"/>
      <c r="DB242" s="19"/>
      <c r="DC242" s="19"/>
      <c r="DD242" s="19"/>
      <c r="DE242" s="19"/>
      <c r="DF242" s="19"/>
      <c r="DG242" s="19"/>
      <c r="DH242" s="19"/>
      <c r="DI242" s="19"/>
      <c r="DJ242" s="19"/>
      <c r="DK242" s="19"/>
      <c r="DL242" s="19"/>
      <c r="DM242" s="19"/>
      <c r="DN242" s="19"/>
      <c r="DO242" s="19"/>
      <c r="DP242" s="19"/>
      <c r="DQ242" s="19"/>
      <c r="DR242" s="19"/>
      <c r="DS242" s="19"/>
      <c r="DT242" s="19"/>
      <c r="DU242" s="19"/>
      <c r="DV242" s="19"/>
      <c r="DW242" s="19"/>
      <c r="DX242" s="19"/>
      <c r="DY242" s="19"/>
      <c r="DZ242" s="19"/>
      <c r="EA242" s="19"/>
      <c r="EB242" s="19"/>
      <c r="EC242" s="19"/>
      <c r="ED242" s="19"/>
      <c r="EE242" s="19"/>
      <c r="EF242" s="19"/>
      <c r="EG242" s="19"/>
      <c r="EH242" s="19"/>
      <c r="EI242" s="19"/>
      <c r="EJ242" s="19"/>
      <c r="EK242" s="19"/>
      <c r="EL242" s="19"/>
    </row>
  </sheetData>
  <mergeCells count="1">
    <mergeCell ref="A6:E6"/>
  </mergeCells>
  <pageMargins left="0.78740157480314965" right="0.39370078740157483" top="0.59055118110236227" bottom="0.59055118110236227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2020-11-11T07:01:57Z</dcterms:modified>
</cp:coreProperties>
</file>