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6" windowWidth="14940" windowHeight="9156"/>
  </bookViews>
  <sheets>
    <sheet name="ДЧБ" sheetId="1" r:id="rId1"/>
  </sheets>
  <definedNames>
    <definedName name="APPT" localSheetId="0">ДЧБ!$A$12</definedName>
    <definedName name="FIO" localSheetId="0">ДЧБ!$F$12</definedName>
    <definedName name="LAST_CELL" localSheetId="0">ДЧБ!#REF!</definedName>
    <definedName name="SIGN" localSheetId="0">ДЧБ!$A$12:$H$13</definedName>
  </definedNames>
  <calcPr calcId="145621"/>
</workbook>
</file>

<file path=xl/calcChain.xml><?xml version="1.0" encoding="utf-8"?>
<calcChain xmlns="http://schemas.openxmlformats.org/spreadsheetml/2006/main">
  <c r="I7" i="1" l="1"/>
  <c r="I5" i="1"/>
  <c r="I6" i="1"/>
  <c r="I11" i="1"/>
  <c r="I12" i="1"/>
  <c r="I15" i="1"/>
  <c r="I18" i="1"/>
  <c r="I21" i="1"/>
  <c r="I22" i="1"/>
  <c r="I23" i="1"/>
  <c r="I24" i="1"/>
  <c r="I25" i="1"/>
  <c r="I26" i="1"/>
  <c r="I27" i="1"/>
  <c r="I28" i="1"/>
  <c r="I29" i="1"/>
  <c r="I30" i="1"/>
  <c r="I34" i="1"/>
  <c r="I35" i="1"/>
  <c r="I36" i="1"/>
  <c r="I37" i="1"/>
  <c r="I39" i="1"/>
  <c r="I40" i="1"/>
  <c r="I41" i="1"/>
  <c r="I43" i="1"/>
  <c r="I44" i="1"/>
  <c r="I47" i="1"/>
  <c r="I49" i="1"/>
  <c r="I50" i="1"/>
  <c r="I51" i="1"/>
  <c r="I52" i="1"/>
  <c r="I53" i="1"/>
  <c r="I54" i="1"/>
  <c r="I55" i="1"/>
  <c r="I56" i="1"/>
  <c r="I57" i="1"/>
  <c r="I58" i="1"/>
  <c r="I59" i="1"/>
  <c r="I60" i="1"/>
  <c r="I61" i="1"/>
  <c r="I62" i="1"/>
  <c r="I63" i="1"/>
  <c r="I66" i="1"/>
  <c r="I68" i="1"/>
  <c r="I70" i="1"/>
  <c r="I71" i="1"/>
  <c r="I72" i="1"/>
  <c r="I73" i="1"/>
  <c r="I74" i="1"/>
  <c r="I75" i="1"/>
  <c r="I76" i="1"/>
  <c r="I77" i="1"/>
  <c r="I78" i="1"/>
  <c r="I79" i="1"/>
  <c r="I80" i="1"/>
  <c r="I81" i="1"/>
  <c r="I82" i="1"/>
  <c r="I84" i="1"/>
  <c r="I85" i="1"/>
  <c r="I86" i="1"/>
  <c r="I87" i="1"/>
  <c r="I91" i="1"/>
  <c r="I92" i="1"/>
  <c r="I94" i="1"/>
  <c r="I95" i="1"/>
  <c r="I97" i="1"/>
  <c r="I98" i="1"/>
  <c r="I99" i="1"/>
  <c r="I100" i="1"/>
  <c r="I101" i="1"/>
  <c r="I102" i="1"/>
  <c r="I104" i="1"/>
  <c r="I105" i="1"/>
  <c r="I106" i="1"/>
  <c r="I107"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4" i="1"/>
  <c r="G5" i="1"/>
  <c r="G6" i="1"/>
  <c r="G7" i="1"/>
  <c r="G11" i="1"/>
  <c r="G12" i="1"/>
  <c r="G15" i="1"/>
  <c r="G18" i="1"/>
  <c r="G21" i="1"/>
  <c r="G22" i="1"/>
  <c r="G23" i="1"/>
  <c r="G24" i="1"/>
  <c r="G25" i="1"/>
  <c r="G26" i="1"/>
  <c r="G27" i="1"/>
  <c r="G28" i="1"/>
  <c r="G29" i="1"/>
  <c r="G30" i="1"/>
  <c r="G34" i="1"/>
  <c r="G35" i="1"/>
  <c r="G36" i="1"/>
  <c r="G37" i="1"/>
  <c r="G39" i="1"/>
  <c r="G40" i="1"/>
  <c r="G41" i="1"/>
  <c r="G43" i="1"/>
  <c r="G44" i="1"/>
  <c r="G47" i="1"/>
  <c r="G49" i="1"/>
  <c r="G50" i="1"/>
  <c r="G51" i="1"/>
  <c r="G52" i="1"/>
  <c r="G53" i="1"/>
  <c r="G54" i="1"/>
  <c r="G55" i="1"/>
  <c r="G56" i="1"/>
  <c r="G57" i="1"/>
  <c r="G58" i="1"/>
  <c r="G59" i="1"/>
  <c r="G60" i="1"/>
  <c r="G61" i="1"/>
  <c r="G62" i="1"/>
  <c r="G63" i="1"/>
  <c r="G66" i="1"/>
  <c r="G68" i="1"/>
  <c r="G70" i="1"/>
  <c r="G71" i="1"/>
  <c r="G72" i="1"/>
  <c r="G73" i="1"/>
  <c r="G74" i="1"/>
  <c r="G75" i="1"/>
  <c r="G76" i="1"/>
  <c r="G77" i="1"/>
  <c r="G78" i="1"/>
  <c r="G79" i="1"/>
  <c r="G80" i="1"/>
  <c r="G81" i="1"/>
  <c r="G82" i="1"/>
  <c r="G84" i="1"/>
  <c r="G85" i="1"/>
  <c r="G86" i="1"/>
  <c r="G87" i="1"/>
  <c r="G91" i="1"/>
  <c r="G92" i="1"/>
  <c r="G94" i="1"/>
  <c r="G95" i="1"/>
  <c r="G97" i="1"/>
  <c r="G98" i="1"/>
  <c r="G99" i="1"/>
  <c r="G100" i="1"/>
  <c r="G101" i="1"/>
  <c r="G102" i="1"/>
  <c r="G104" i="1"/>
  <c r="G105" i="1"/>
  <c r="G106" i="1"/>
  <c r="G107" i="1"/>
  <c r="G110" i="1"/>
  <c r="G111" i="1"/>
  <c r="G112" i="1"/>
  <c r="G113" i="1"/>
  <c r="G114" i="1"/>
  <c r="G115" i="1"/>
  <c r="G116" i="1"/>
  <c r="G117" i="1"/>
  <c r="G118" i="1"/>
  <c r="G119" i="1"/>
  <c r="G120" i="1"/>
  <c r="G123" i="1"/>
  <c r="G124" i="1"/>
  <c r="G125" i="1"/>
  <c r="G126" i="1"/>
  <c r="G127" i="1"/>
  <c r="G128" i="1"/>
  <c r="G129" i="1"/>
  <c r="G130" i="1"/>
  <c r="G131" i="1"/>
  <c r="G133" i="1"/>
  <c r="G135" i="1"/>
  <c r="G137" i="1"/>
  <c r="G139" i="1"/>
  <c r="G140" i="1"/>
  <c r="G142" i="1"/>
  <c r="G144" i="1"/>
  <c r="G145" i="1"/>
  <c r="G146" i="1"/>
  <c r="G147" i="1"/>
  <c r="G148" i="1"/>
  <c r="G149" i="1"/>
  <c r="G150" i="1"/>
  <c r="G151" i="1"/>
  <c r="G152" i="1"/>
  <c r="G153" i="1"/>
  <c r="G154" i="1"/>
  <c r="G155" i="1"/>
  <c r="G157" i="1"/>
  <c r="G158" i="1"/>
  <c r="G159" i="1"/>
  <c r="G160" i="1"/>
  <c r="G161" i="1"/>
  <c r="G162" i="1"/>
  <c r="G163" i="1"/>
  <c r="G164" i="1"/>
  <c r="G165" i="1"/>
  <c r="G166" i="1"/>
  <c r="G167" i="1"/>
  <c r="G168" i="1"/>
  <c r="G169" i="1"/>
  <c r="G170" i="1"/>
  <c r="G171" i="1"/>
  <c r="G172" i="1"/>
  <c r="G4"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alcChain>
</file>

<file path=xl/sharedStrings.xml><?xml version="1.0" encoding="utf-8"?>
<sst xmlns="http://schemas.openxmlformats.org/spreadsheetml/2006/main" count="348" uniqueCount="341">
  <si>
    <t>Единица измерения руб.</t>
  </si>
  <si>
    <t>КВД</t>
  </si>
  <si>
    <t>Наименование КВД</t>
  </si>
  <si>
    <t>КП - доходы 1кв</t>
  </si>
  <si>
    <t>КП - доходы 2кв</t>
  </si>
  <si>
    <t>Бюджетные назначения 2017 год</t>
  </si>
  <si>
    <t>10000000000000000</t>
  </si>
  <si>
    <t>НАЛОГОВЫЕ И НЕНАЛОГОВЫЕ ДОХОДЫ</t>
  </si>
  <si>
    <t>10100000000000000</t>
  </si>
  <si>
    <t>НАЛОГИ НА ПРИБЫЛЬ, ДОХОДЫ</t>
  </si>
  <si>
    <t>10101000000000000</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</si>
  <si>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</si>
  <si>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</si>
  <si>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</si>
  <si>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</si>
  <si>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</si>
  <si>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</si>
  <si>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10101012023000110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</si>
  <si>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</si>
  <si>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10102000000000000</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</si>
  <si>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</si>
  <si>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</si>
  <si>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</si>
  <si>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</si>
  <si>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</si>
  <si>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</si>
  <si>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</si>
  <si>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</si>
  <si>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</si>
  <si>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</si>
  <si>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</si>
  <si>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</si>
  <si>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</si>
  <si>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</si>
  <si>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</si>
  <si>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</si>
  <si>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</si>
  <si>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</si>
  <si>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</si>
  <si>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</si>
  <si>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</si>
  <si>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</si>
  <si>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10302000000000000</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</si>
  <si>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</si>
  <si>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</si>
  <si>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</si>
  <si>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</si>
  <si>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</si>
  <si>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</si>
  <si>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</si>
  <si>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</si>
  <si>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</si>
  <si>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НАЛОГИ НА СОВОКУПНЫЙ ДОХОД</t>
  </si>
  <si>
    <t>10502000000000000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</si>
  <si>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</si>
  <si>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</si>
  <si>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</si>
  <si>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</si>
  <si>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</si>
  <si>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</si>
  <si>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10502020021000110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</si>
  <si>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</si>
  <si>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10503000000000000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</si>
  <si>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</si>
  <si>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</si>
  <si>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10504000000000000</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</si>
  <si>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</si>
  <si>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</si>
  <si>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</si>
  <si>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</si>
  <si>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10600000000000000</t>
  </si>
  <si>
    <t>НАЛОГИ НА ИМУЩЕСТВО</t>
  </si>
  <si>
    <t>10601000000000000</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</si>
  <si>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</si>
  <si>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</si>
  <si>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</si>
  <si>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</si>
  <si>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10606000000000000</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</si>
  <si>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</si>
  <si>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</si>
  <si>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</si>
  <si>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</si>
  <si>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</si>
  <si>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</si>
  <si>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</si>
  <si>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</si>
  <si>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</si>
  <si>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</si>
  <si>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</si>
  <si>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</si>
  <si>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10803000000000000</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</si>
  <si>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</si>
  <si>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</si>
  <si>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</si>
  <si>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</si>
  <si>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10904000000000000</t>
  </si>
  <si>
    <t>10904052041000110</t>
  </si>
  <si>
    <t>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</si>
  <si>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11100000000000000</t>
  </si>
  <si>
    <t>ДОХОДЫ ОТ ИСПОЛЬЗОВАНИЯ ИМУЩЕСТВА, НАХОДЯЩЕГОСЯ В ГОСУДАРСТВЕННОЙ И МУНИЦИПАЛЬНОЙ СОБСТВЕННОСТИ</t>
  </si>
  <si>
    <t>11105000000000000</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</si>
  <si>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</si>
  <si>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</si>
  <si>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</si>
  <si>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</si>
  <si>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11109000000000000</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</si>
  <si>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</si>
  <si>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</si>
  <si>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</si>
  <si>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</si>
  <si>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11201000000000000</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</si>
  <si>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</si>
  <si>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</si>
  <si>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</si>
  <si>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</si>
  <si>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</si>
  <si>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</si>
  <si>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</si>
  <si>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</si>
  <si>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</si>
  <si>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</si>
  <si>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11201040010000120</t>
  </si>
  <si>
    <t>Плата за размещение отходов производства и потребления</t>
  </si>
  <si>
    <t>11201040016000120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</si>
  <si>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</si>
  <si>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</si>
  <si>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(РАБОТ) И КОМПЕНСАЦИИ ЗАТРАТ ГОСУДАРСТВА</t>
  </si>
  <si>
    <t>11301000000000000</t>
  </si>
  <si>
    <t>11301994040000130</t>
  </si>
  <si>
    <t>Прочие доходы от оказания платных услуг (работ) получателями средств бюджетов городских округов</t>
  </si>
  <si>
    <t>11302000000000000</t>
  </si>
  <si>
    <t>11302064040000130</t>
  </si>
  <si>
    <t>Доходы, поступающие в порядке возмещения расходов, понесенных в связи с эксплуатацией имущества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</si>
  <si>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</si>
  <si>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</si>
  <si>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</si>
  <si>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</si>
  <si>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</si>
  <si>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</si>
  <si>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11406000000000000</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</si>
  <si>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</si>
  <si>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</si>
  <si>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</si>
  <si>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</si>
  <si>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11603000000000000</t>
  </si>
  <si>
    <t>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</si>
  <si>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</si>
  <si>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</si>
  <si>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</si>
  <si>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11606000000000000</t>
  </si>
  <si>
    <t>11606000010000140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</si>
  <si>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</si>
  <si>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11608000000000000</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</si>
  <si>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</si>
  <si>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</si>
  <si>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</si>
  <si>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</si>
  <si>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11625000000000000</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</si>
  <si>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</si>
  <si>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</si>
  <si>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11628000000000000</t>
  </si>
  <si>
    <t>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</si>
  <si>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</si>
  <si>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</si>
  <si>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</si>
  <si>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11630000000000000</t>
  </si>
  <si>
    <t>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</si>
  <si>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</si>
  <si>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</si>
  <si>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</si>
  <si>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11632000000000000</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</si>
  <si>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</si>
  <si>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</si>
  <si>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11633000000000000</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</si>
  <si>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</si>
  <si>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</si>
  <si>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11643000000000000</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</si>
  <si>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</si>
  <si>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</si>
  <si>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</si>
  <si>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</si>
  <si>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11651000000000000</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</si>
  <si>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</si>
  <si>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</si>
  <si>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11690000000000000</t>
  </si>
  <si>
    <t>11690040040000140</t>
  </si>
  <si>
    <t>Прочие поступления от денежных взысканий (штрафов) и иных сумм в возмещение ущерба, зачисляемые в бюджеты городских округов</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</si>
  <si>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</si>
  <si>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</si>
  <si>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11690040047000140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</si>
  <si>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</si>
  <si>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11700000000000000</t>
  </si>
  <si>
    <t>ПРОЧИЕ НЕНАЛОГОВЫЕ ДОХОДЫ</t>
  </si>
  <si>
    <t>11705000000000000</t>
  </si>
  <si>
    <t>11705040040000180</t>
  </si>
  <si>
    <t>Прочие неналоговые доходы бюджетов городских округов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</si>
  <si>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</si>
  <si>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</si>
  <si>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</si>
  <si>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</si>
  <si>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20215000000000000</t>
  </si>
  <si>
    <t>20215001042712151</t>
  </si>
  <si>
    <t>Дотации на 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</si>
  <si>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20215002040000151</t>
  </si>
  <si>
    <t>Дотации бюджетам городских округов на поддержку мер по обеспечению сбалансированности бюджетов</t>
  </si>
  <si>
    <t>20220000000000000</t>
  </si>
  <si>
    <t>20220051040000151</t>
  </si>
  <si>
    <t>Субсидии бюджетам городских округов на реализацию федеральных целевых программ</t>
  </si>
  <si>
    <t>20225000000000000</t>
  </si>
  <si>
    <t>20225519040000151</t>
  </si>
  <si>
    <t>Субсидия бюджетам городских округов на поддержку отрасли культуры</t>
  </si>
  <si>
    <t>20225555040000151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</si>
  <si>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</si>
  <si>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20225558040000151</t>
  </si>
  <si>
    <t>Субсидии бюджетам городских округов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</si>
  <si>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20229000000000000</t>
  </si>
  <si>
    <t>20229999041021151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</si>
  <si>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</si>
  <si>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20229999041031151</t>
  </si>
  <si>
    <t>Персональные выплаты, установленные в целях повышения оплаты труда молодым специалистам, персональные выплаты, устанавливаемые с учетом опыта работы при наличии учетной степени, почетного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</si>
  <si>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20229999041043151</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</si>
  <si>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</si>
  <si>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20229999041044151</t>
  </si>
  <si>
    <t>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t>
  </si>
  <si>
    <t>20229999047397151</t>
  </si>
  <si>
    <t>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</si>
  <si>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20229999047398151</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</si>
  <si>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</si>
  <si>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20229999047413151</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</si>
  <si>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</si>
  <si>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20229999047449151</t>
  </si>
  <si>
    <t>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</si>
  <si>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20229999047456151</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</si>
  <si>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</si>
  <si>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20229999047492151</t>
  </si>
  <si>
    <t>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</si>
  <si>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20229999047508151</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</si>
  <si>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</si>
  <si>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20229999047509151</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</si>
  <si>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</si>
  <si>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20229999047511151</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</si>
  <si>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</si>
  <si>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20229999047553151</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</si>
  <si>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</si>
  <si>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20229999047555151</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</si>
  <si>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</si>
  <si>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20229999047563151</t>
  </si>
  <si>
    <t>Субсидии бюджетам муниципальных образований на развитие инфраструктуры общеобразовательных организаций в рамках подпрограммы "Развитие дошкольного, общего и дополнительного образования " государственной программы Красноярского края "Развитие образования"</t>
  </si>
  <si>
    <t>20229999047571151</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</si>
  <si>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</si>
  <si>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20229999047591151</t>
  </si>
  <si>
    <t>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"Стимулирование жилищного строительства" государственной программы Красноярского края "Создание условий для обеспечения доступным и комфортным жильем граждан"</t>
  </si>
  <si>
    <t>20229999047840151</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</si>
  <si>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</si>
  <si>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20230000000000000</t>
  </si>
  <si>
    <t>20230024040151151</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</si>
  <si>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</si>
  <si>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20230024040640151</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</si>
  <si>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граждан"</t>
  </si>
  <si>
    <t>20230024047429151</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</si>
  <si>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инвестиционной политики и внешних связей Красноярского края в рамках непрограммных расходов отдельных органов исполнительной власти</t>
  </si>
  <si>
    <t>20230024047513151</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</si>
  <si>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</si>
  <si>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20230024047514151</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</si>
  <si>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</si>
  <si>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20230024047518151</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</si>
  <si>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</si>
  <si>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20230024047519151</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</si>
  <si>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 и туризма"</t>
  </si>
  <si>
    <t>20230024047552151</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</si>
  <si>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</si>
  <si>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20230024047554151</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</si>
  <si>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</si>
  <si>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20230024047564151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</si>
  <si>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</si>
  <si>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20230024047566151</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</si>
  <si>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</si>
  <si>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20230024047570151</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</si>
  <si>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</si>
  <si>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20230024047588151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</si>
  <si>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</si>
  <si>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20230024047604151</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</si>
  <si>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</si>
  <si>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20230029040000151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</si>
  <si>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</si>
  <si>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20235000000000000</t>
  </si>
  <si>
    <t>20235082040000151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</si>
  <si>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</si>
  <si>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20235118040000151</t>
  </si>
  <si>
    <t>Субвенции бюджетам городских округов на осуществление первичного воинского учета на территориях, где отсутствуют военные комиссариаты</t>
  </si>
  <si>
    <t>20239000000000000</t>
  </si>
  <si>
    <t>20239999047408151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</si>
  <si>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</si>
  <si>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20239999047409151</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</si>
  <si>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</si>
  <si>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20400000000000000</t>
  </si>
  <si>
    <t>БЕЗВОЗМЕЗДНЫЕ ПОСТУПЛЕНИЯ ОТ НЕГОСУДАРСТВЕННЫХ ОРГАНИЗАЦИЙ</t>
  </si>
  <si>
    <t>20404000000000000</t>
  </si>
  <si>
    <t>20404020040000180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</si>
  <si>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</si>
  <si>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20700000000000000</t>
  </si>
  <si>
    <t>ПРОЧИЕ БЕЗВОЗМЕЗДНЫЕ ПОСТУПЛЕНИЯ</t>
  </si>
  <si>
    <t>20704000000000000</t>
  </si>
  <si>
    <t>20704050040000180</t>
  </si>
  <si>
    <t>Прочие безвозмездные поступления в бюджеты городских округов</t>
  </si>
  <si>
    <t>Итого</t>
  </si>
  <si>
    <t>КП - доходы 1 полугодие 2017г.</t>
  </si>
  <si>
    <t>Факт 1 полугодия 2017г.</t>
  </si>
  <si>
    <t>% исполнения факта 1 полугодия к плану 1 полугодия 2017г.</t>
  </si>
  <si>
    <t>% исполнения факта 1 полугодия к плану на 2017г.</t>
  </si>
  <si>
    <t>Информация об исполнении бюджета города Бородино по доходам за 1 полугодие 2017 года</t>
  </si>
  <si>
    <t>Налог на прибыль организаций</t>
  </si>
  <si>
    <t>Налог на доходы физических лиц</t>
  </si>
  <si>
    <t>Акцизы по подакцизным товарам (продукции), производимым на территории РФ</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</si>
  <si>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</si>
  <si>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</si>
  <si>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t>
  </si>
  <si>
    <t>Налог на имущество физических лиц</t>
  </si>
  <si>
    <t>Земельный налог</t>
  </si>
  <si>
    <t>Налоги на имущество</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</si>
  <si>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т.ч. казенных)</t>
  </si>
  <si>
    <t>Прочие доходы от использования имущества и прав, находящихся в государственной и муниципальной собственности (за исключением имуществабюджетных и автономных учреждений, а также имущества государственных и муниципальных унитарных предприятий, в т.ч. казенных)</t>
  </si>
  <si>
    <t>Плата за неготивное воздействие на окружающую среду</t>
  </si>
  <si>
    <t xml:space="preserve">ДОХОДЫ ОТ ОКАЗАНИЯ ПЛАТНЫХ УСЛУГ (РАБОТ) </t>
  </si>
  <si>
    <t>ДОХОДЫ ОТ  КОМПЕНСАЦИИ ЗАТРАТ ГОСУДАРСТВА</t>
  </si>
  <si>
    <t>Доходы от продажи земельных участков, государственная собственность на которые не разграничена</t>
  </si>
  <si>
    <t>Денежные взыскания (штрафы) за нарушение законодательства о налогах и сборах</t>
  </si>
  <si>
    <t>Денежные взыскания (штрафы) за нарушение законодательства</t>
  </si>
  <si>
    <t>Денежные взыскания (штрафы) за нарушение правил перевозки</t>
  </si>
  <si>
    <t>Денежные взыскания, налагаемые в возмещение ущерба</t>
  </si>
  <si>
    <t>Денежные взыскания (штрафы) за нарушение законодательства РФ о контрактной системе</t>
  </si>
  <si>
    <t>Денежные взыскания (штрафы) за нарушение законодательства РФ об административных правонарушениях</t>
  </si>
  <si>
    <t>Денежные взыскания (штрафы), установленные законами субъектов РФ</t>
  </si>
  <si>
    <t>Прочие поступления от денежных взысканий (штрафов)</t>
  </si>
  <si>
    <t>Дотации на выравнивание бюджетной обеспеченности</t>
  </si>
  <si>
    <t>Субсидии бюджетам бюджетной системы РФ (межбюджетные субсидии)</t>
  </si>
  <si>
    <t>Прочие субсидии</t>
  </si>
  <si>
    <t>Субвенции бюджетам бюжетной системы РФ</t>
  </si>
  <si>
    <t>Субвенции бюджетам городских округов на предоставление жилых помещений детям-сиротам</t>
  </si>
  <si>
    <t>Прочие субвенции</t>
  </si>
  <si>
    <t>БЕЗВОЗМЕЗДНЫЕ ПОСТУПЛЕНИЯ ОТ НЕГОСУДАРСТВЕННЫХ ОРГАНИЗАЦИЙ В БЮДЖЕТЫ ГОРОДСКИХ ОКРУГОВ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</si>
</sst>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font>
    <font>
      <sz val="8.5"/>
      <name val="MS Sans Serif"/>
      <family val="2"/>
      <charset val="204"/>
    </font>
    <font>
      <b/>
      <sz val="11"/>
      <name val="Times New Roman"/>
      <family val="1"/>
      <charset val="204"/>
    </font>
    <font>
      <sz val="10"/>
      <name val="Arial"/>
      <family val="2"/>
      <charset val="204"/>
    </font>
    <font>
      <b/>
      <sz val="14"/>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0" fontId="3" fillId="0" borderId="0" xfId="0" applyFont="1"/>
    <xf numFmtId="49" fontId="4" fillId="0" borderId="0" xfId="0" applyNumberFormat="1" applyFont="1" applyBorder="1" applyAlignment="1" applyProtection="1">
      <alignment horizontal="center"/>
    </xf>
    <xf numFmtId="0" fontId="4" fillId="0" borderId="1" xfId="0" applyFont="1" applyBorder="1" applyAlignment="1" applyProtection="1">
      <alignment horizontal="right"/>
    </xf>
    <xf numFmtId="49" fontId="4" fillId="0" borderId="2" xfId="0" applyNumberFormat="1" applyFont="1" applyBorder="1" applyAlignment="1" applyProtection="1">
      <alignment horizontal="center" vertical="center" wrapText="1"/>
    </xf>
    <xf numFmtId="49" fontId="4" fillId="0" borderId="2" xfId="0" applyNumberFormat="1" applyFont="1" applyBorder="1" applyAlignment="1" applyProtection="1">
      <alignment horizontal="center" wrapText="1"/>
    </xf>
    <xf numFmtId="49" fontId="4" fillId="0" borderId="2" xfId="0" applyNumberFormat="1" applyFont="1" applyBorder="1" applyAlignment="1" applyProtection="1">
      <alignment horizontal="left" wrapText="1"/>
    </xf>
    <xf numFmtId="4" fontId="4" fillId="0" borderId="2" xfId="0" applyNumberFormat="1" applyFont="1" applyBorder="1" applyAlignment="1" applyProtection="1">
      <alignment horizontal="right" wrapText="1"/>
    </xf>
    <xf numFmtId="0" fontId="4" fillId="0" borderId="2" xfId="0" applyFont="1" applyBorder="1" applyAlignment="1"/>
    <xf numFmtId="2" fontId="4" fillId="0" borderId="2" xfId="0" applyNumberFormat="1" applyFont="1" applyBorder="1" applyAlignment="1"/>
    <xf numFmtId="49" fontId="5" fillId="0" borderId="2" xfId="0" applyNumberFormat="1" applyFont="1" applyBorder="1" applyAlignment="1" applyProtection="1">
      <alignment horizontal="center" wrapText="1"/>
    </xf>
    <xf numFmtId="49" fontId="5" fillId="0" borderId="2" xfId="0" applyNumberFormat="1" applyFont="1" applyBorder="1" applyAlignment="1" applyProtection="1">
      <alignment horizontal="left" wrapText="1"/>
    </xf>
    <xf numFmtId="4" fontId="5" fillId="0" borderId="2" xfId="0" applyNumberFormat="1" applyFont="1" applyBorder="1" applyAlignment="1" applyProtection="1">
      <alignment horizontal="right" wrapText="1"/>
    </xf>
    <xf numFmtId="2" fontId="5" fillId="0" borderId="2" xfId="0" applyNumberFormat="1" applyFont="1" applyBorder="1" applyAlignment="1"/>
    <xf numFmtId="164" fontId="5" fillId="0" borderId="2" xfId="0" applyNumberFormat="1" applyFont="1" applyBorder="1" applyAlignment="1" applyProtection="1">
      <alignment horizontal="left" wrapText="1"/>
    </xf>
    <xf numFmtId="0" fontId="5" fillId="0" borderId="2" xfId="0" applyFont="1" applyBorder="1" applyAlignment="1"/>
    <xf numFmtId="164" fontId="4" fillId="0" borderId="2" xfId="0" applyNumberFormat="1" applyFont="1" applyBorder="1" applyAlignment="1" applyProtection="1">
      <alignment horizontal="left" wrapText="1"/>
    </xf>
    <xf numFmtId="49" fontId="4" fillId="0" borderId="2" xfId="0" applyNumberFormat="1" applyFont="1" applyBorder="1" applyAlignment="1" applyProtection="1">
      <alignment horizontal="center"/>
    </xf>
    <xf numFmtId="49" fontId="4" fillId="0" borderId="2" xfId="0" applyNumberFormat="1" applyFont="1" applyBorder="1" applyAlignment="1" applyProtection="1">
      <alignment horizontal="left"/>
    </xf>
    <xf numFmtId="4" fontId="4" fillId="0" borderId="2" xfId="0" applyNumberFormat="1" applyFont="1" applyBorder="1" applyAlignment="1" applyProtection="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J172"/>
  <sheetViews>
    <sheetView showGridLines="0" tabSelected="1" view="pageBreakPreview" zoomScale="60" zoomScaleNormal="75" workbookViewId="0">
      <selection sqref="A1:I172"/>
    </sheetView>
  </sheetViews>
  <sheetFormatPr defaultRowHeight="12.75" customHeight="1" outlineLevelRow="3" x14ac:dyDescent="0.25"/>
  <cols>
    <col min="1" max="1" width="28.109375" customWidth="1"/>
    <col min="2" max="2" width="96.6640625" customWidth="1"/>
    <col min="3" max="3" width="15.44140625" hidden="1" customWidth="1"/>
    <col min="4" max="4" width="18.33203125" hidden="1" customWidth="1"/>
    <col min="5" max="5" width="18.6640625" customWidth="1"/>
    <col min="6" max="6" width="19.6640625" customWidth="1"/>
    <col min="7" max="7" width="15.44140625" customWidth="1"/>
    <col min="8" max="8" width="21.33203125" customWidth="1"/>
    <col min="9" max="9" width="15.88671875" style="3" customWidth="1"/>
    <col min="10" max="10" width="9.109375" customWidth="1"/>
  </cols>
  <sheetData>
    <row r="1" spans="1:10" ht="17.399999999999999" x14ac:dyDescent="0.3">
      <c r="A1" s="4" t="s">
        <v>310</v>
      </c>
      <c r="B1" s="4"/>
      <c r="C1" s="4"/>
      <c r="D1" s="4"/>
      <c r="E1" s="4"/>
      <c r="F1" s="4"/>
      <c r="G1" s="4"/>
      <c r="H1" s="4"/>
      <c r="I1" s="4"/>
      <c r="J1" s="2"/>
    </row>
    <row r="2" spans="1:10" ht="17.399999999999999" x14ac:dyDescent="0.3">
      <c r="A2" s="5" t="s">
        <v>0</v>
      </c>
      <c r="B2" s="5"/>
      <c r="C2" s="5"/>
      <c r="D2" s="5"/>
      <c r="E2" s="5"/>
      <c r="F2" s="5"/>
      <c r="G2" s="5"/>
      <c r="H2" s="5"/>
      <c r="I2" s="5"/>
      <c r="J2" s="1"/>
    </row>
    <row r="3" spans="1:10" ht="121.8" x14ac:dyDescent="0.25">
      <c r="A3" s="6" t="s">
        <v>1</v>
      </c>
      <c r="B3" s="6" t="s">
        <v>2</v>
      </c>
      <c r="C3" s="6" t="s">
        <v>3</v>
      </c>
      <c r="D3" s="6" t="s">
        <v>4</v>
      </c>
      <c r="E3" s="6" t="s">
        <v>306</v>
      </c>
      <c r="F3" s="6" t="s">
        <v>307</v>
      </c>
      <c r="G3" s="6" t="s">
        <v>308</v>
      </c>
      <c r="H3" s="6" t="s">
        <v>5</v>
      </c>
      <c r="I3" s="6" t="s">
        <v>309</v>
      </c>
    </row>
    <row r="4" spans="1:10" ht="17.399999999999999" x14ac:dyDescent="0.3">
      <c r="A4" s="7" t="s">
        <v>6</v>
      </c>
      <c r="B4" s="8" t="s">
        <v>7</v>
      </c>
      <c r="C4" s="9">
        <v>32374521.039999999</v>
      </c>
      <c r="D4" s="9">
        <v>38385032.759999998</v>
      </c>
      <c r="E4" s="9">
        <f>C4+D4</f>
        <v>70759553.799999997</v>
      </c>
      <c r="F4" s="9">
        <v>72440764.340000004</v>
      </c>
      <c r="G4" s="9">
        <f>ROUND(F4/E4*100,2)</f>
        <v>102.38</v>
      </c>
      <c r="H4" s="9">
        <v>160932584.58000001</v>
      </c>
      <c r="I4" s="10">
        <f>ROUND(F4/H4*100,2)</f>
        <v>45.01</v>
      </c>
    </row>
    <row r="5" spans="1:10" ht="17.399999999999999" outlineLevel="1" x14ac:dyDescent="0.3">
      <c r="A5" s="7" t="s">
        <v>8</v>
      </c>
      <c r="B5" s="8" t="s">
        <v>9</v>
      </c>
      <c r="C5" s="9">
        <v>19772522.690000001</v>
      </c>
      <c r="D5" s="9">
        <v>29600603.16</v>
      </c>
      <c r="E5" s="9">
        <f t="shared" ref="E5:E68" si="0">C5+D5</f>
        <v>49373125.850000001</v>
      </c>
      <c r="F5" s="9">
        <v>43155302.590000004</v>
      </c>
      <c r="G5" s="9">
        <f t="shared" ref="G5:G68" si="1">ROUND(F5/E5*100,2)</f>
        <v>87.41</v>
      </c>
      <c r="H5" s="9">
        <v>116638029.69</v>
      </c>
      <c r="I5" s="11">
        <f t="shared" ref="I5:I68" si="2">ROUND(F5/H5*100,2)</f>
        <v>37</v>
      </c>
    </row>
    <row r="6" spans="1:10" ht="17.399999999999999" outlineLevel="2" x14ac:dyDescent="0.3">
      <c r="A6" s="7" t="s">
        <v>10</v>
      </c>
      <c r="B6" s="8" t="s">
        <v>311</v>
      </c>
      <c r="C6" s="9">
        <v>117281.36</v>
      </c>
      <c r="D6" s="9">
        <v>9845475.3499999996</v>
      </c>
      <c r="E6" s="9">
        <f t="shared" si="0"/>
        <v>9962756.709999999</v>
      </c>
      <c r="F6" s="9">
        <v>3772619.07</v>
      </c>
      <c r="G6" s="9">
        <f t="shared" si="1"/>
        <v>37.869999999999997</v>
      </c>
      <c r="H6" s="9">
        <v>36662100</v>
      </c>
      <c r="I6" s="10">
        <f t="shared" si="2"/>
        <v>10.29</v>
      </c>
    </row>
    <row r="7" spans="1:10" ht="36" outlineLevel="3" x14ac:dyDescent="0.35">
      <c r="A7" s="12" t="s">
        <v>11</v>
      </c>
      <c r="B7" s="13" t="s">
        <v>12</v>
      </c>
      <c r="C7" s="14">
        <v>117281.36</v>
      </c>
      <c r="D7" s="14">
        <v>9845475.3499999996</v>
      </c>
      <c r="E7" s="14">
        <f t="shared" si="0"/>
        <v>9962756.709999999</v>
      </c>
      <c r="F7" s="14">
        <v>0</v>
      </c>
      <c r="G7" s="14">
        <f t="shared" si="1"/>
        <v>0</v>
      </c>
      <c r="H7" s="14">
        <v>36662100</v>
      </c>
      <c r="I7" s="15">
        <f>ROUND(F7/H7*100,2)</f>
        <v>0</v>
      </c>
    </row>
    <row r="8" spans="1:10" ht="72" outlineLevel="3" x14ac:dyDescent="0.35">
      <c r="A8" s="12" t="s">
        <v>13</v>
      </c>
      <c r="B8" s="13" t="s">
        <v>14</v>
      </c>
      <c r="C8" s="14">
        <v>0</v>
      </c>
      <c r="D8" s="14">
        <v>0</v>
      </c>
      <c r="E8" s="14">
        <f t="shared" si="0"/>
        <v>0</v>
      </c>
      <c r="F8" s="14">
        <v>3772601.69</v>
      </c>
      <c r="G8" s="14">
        <v>0</v>
      </c>
      <c r="H8" s="14">
        <v>0</v>
      </c>
      <c r="I8" s="15">
        <v>0</v>
      </c>
    </row>
    <row r="9" spans="1:10" ht="54" outlineLevel="3" x14ac:dyDescent="0.35">
      <c r="A9" s="12" t="s">
        <v>15</v>
      </c>
      <c r="B9" s="13" t="s">
        <v>16</v>
      </c>
      <c r="C9" s="14">
        <v>0</v>
      </c>
      <c r="D9" s="14">
        <v>0</v>
      </c>
      <c r="E9" s="14">
        <f t="shared" si="0"/>
        <v>0</v>
      </c>
      <c r="F9" s="14">
        <v>36.229999999999997</v>
      </c>
      <c r="G9" s="14">
        <v>0</v>
      </c>
      <c r="H9" s="14">
        <v>0</v>
      </c>
      <c r="I9" s="15">
        <v>0</v>
      </c>
    </row>
    <row r="10" spans="1:10" ht="72" outlineLevel="3" x14ac:dyDescent="0.35">
      <c r="A10" s="12" t="s">
        <v>17</v>
      </c>
      <c r="B10" s="13" t="s">
        <v>18</v>
      </c>
      <c r="C10" s="14">
        <v>0</v>
      </c>
      <c r="D10" s="14">
        <v>0</v>
      </c>
      <c r="E10" s="14">
        <f t="shared" si="0"/>
        <v>0</v>
      </c>
      <c r="F10" s="14">
        <v>-18.850000000000001</v>
      </c>
      <c r="G10" s="14">
        <v>0</v>
      </c>
      <c r="H10" s="14">
        <v>0</v>
      </c>
      <c r="I10" s="15">
        <v>0</v>
      </c>
    </row>
    <row r="11" spans="1:10" ht="17.399999999999999" outlineLevel="2" x14ac:dyDescent="0.3">
      <c r="A11" s="7" t="s">
        <v>19</v>
      </c>
      <c r="B11" s="8" t="s">
        <v>312</v>
      </c>
      <c r="C11" s="9">
        <v>19655241.329999998</v>
      </c>
      <c r="D11" s="9">
        <v>19755127.809999999</v>
      </c>
      <c r="E11" s="9">
        <f t="shared" si="0"/>
        <v>39410369.140000001</v>
      </c>
      <c r="F11" s="9">
        <v>39382683.520000003</v>
      </c>
      <c r="G11" s="9">
        <f t="shared" si="1"/>
        <v>99.93</v>
      </c>
      <c r="H11" s="9">
        <v>79975929.689999998</v>
      </c>
      <c r="I11" s="10">
        <f t="shared" si="2"/>
        <v>49.24</v>
      </c>
    </row>
    <row r="12" spans="1:10" ht="108" outlineLevel="3" x14ac:dyDescent="0.35">
      <c r="A12" s="12" t="s">
        <v>20</v>
      </c>
      <c r="B12" s="16" t="s">
        <v>21</v>
      </c>
      <c r="C12" s="14">
        <v>19538070.280000001</v>
      </c>
      <c r="D12" s="14">
        <v>19583169.640000001</v>
      </c>
      <c r="E12" s="14">
        <f t="shared" si="0"/>
        <v>39121239.920000002</v>
      </c>
      <c r="F12" s="14">
        <v>39178364.170000002</v>
      </c>
      <c r="G12" s="14">
        <f t="shared" si="1"/>
        <v>100.15</v>
      </c>
      <c r="H12" s="14">
        <v>79336122.25</v>
      </c>
      <c r="I12" s="17">
        <f t="shared" si="2"/>
        <v>49.38</v>
      </c>
    </row>
    <row r="13" spans="1:10" ht="72" outlineLevel="3" x14ac:dyDescent="0.35">
      <c r="A13" s="12" t="s">
        <v>22</v>
      </c>
      <c r="B13" s="16" t="s">
        <v>23</v>
      </c>
      <c r="C13" s="14">
        <v>0</v>
      </c>
      <c r="D13" s="14">
        <v>0</v>
      </c>
      <c r="E13" s="14">
        <f t="shared" si="0"/>
        <v>0</v>
      </c>
      <c r="F13" s="14">
        <v>8850.33</v>
      </c>
      <c r="G13" s="14">
        <v>0</v>
      </c>
      <c r="H13" s="14">
        <v>0</v>
      </c>
      <c r="I13" s="15">
        <v>0</v>
      </c>
    </row>
    <row r="14" spans="1:10" ht="108" outlineLevel="3" x14ac:dyDescent="0.35">
      <c r="A14" s="12" t="s">
        <v>24</v>
      </c>
      <c r="B14" s="16" t="s">
        <v>25</v>
      </c>
      <c r="C14" s="14">
        <v>0</v>
      </c>
      <c r="D14" s="14">
        <v>0</v>
      </c>
      <c r="E14" s="14">
        <f t="shared" si="0"/>
        <v>0</v>
      </c>
      <c r="F14" s="14">
        <v>21015.87</v>
      </c>
      <c r="G14" s="14">
        <v>0</v>
      </c>
      <c r="H14" s="14">
        <v>0</v>
      </c>
      <c r="I14" s="15">
        <v>0</v>
      </c>
    </row>
    <row r="15" spans="1:10" ht="126" outlineLevel="3" x14ac:dyDescent="0.35">
      <c r="A15" s="12" t="s">
        <v>26</v>
      </c>
      <c r="B15" s="16" t="s">
        <v>27</v>
      </c>
      <c r="C15" s="14">
        <v>58246</v>
      </c>
      <c r="D15" s="14">
        <v>21621.52</v>
      </c>
      <c r="E15" s="14">
        <f t="shared" si="0"/>
        <v>79867.520000000004</v>
      </c>
      <c r="F15" s="14">
        <v>10374</v>
      </c>
      <c r="G15" s="14">
        <f t="shared" si="1"/>
        <v>12.99</v>
      </c>
      <c r="H15" s="14">
        <v>261521.29</v>
      </c>
      <c r="I15" s="17">
        <f t="shared" si="2"/>
        <v>3.97</v>
      </c>
    </row>
    <row r="16" spans="1:10" ht="108" outlineLevel="3" x14ac:dyDescent="0.35">
      <c r="A16" s="12" t="s">
        <v>28</v>
      </c>
      <c r="B16" s="16" t="s">
        <v>29</v>
      </c>
      <c r="C16" s="14">
        <v>0</v>
      </c>
      <c r="D16" s="14">
        <v>0</v>
      </c>
      <c r="E16" s="14">
        <f t="shared" si="0"/>
        <v>0</v>
      </c>
      <c r="F16" s="14">
        <v>13.71</v>
      </c>
      <c r="G16" s="14">
        <v>0</v>
      </c>
      <c r="H16" s="14">
        <v>0</v>
      </c>
      <c r="I16" s="15">
        <v>0</v>
      </c>
    </row>
    <row r="17" spans="1:9" ht="126" outlineLevel="3" x14ac:dyDescent="0.35">
      <c r="A17" s="12" t="s">
        <v>30</v>
      </c>
      <c r="B17" s="16" t="s">
        <v>31</v>
      </c>
      <c r="C17" s="14">
        <v>0</v>
      </c>
      <c r="D17" s="14">
        <v>0</v>
      </c>
      <c r="E17" s="14">
        <f t="shared" si="0"/>
        <v>0</v>
      </c>
      <c r="F17" s="14">
        <v>880.38</v>
      </c>
      <c r="G17" s="14">
        <v>0</v>
      </c>
      <c r="H17" s="14">
        <v>0</v>
      </c>
      <c r="I17" s="15">
        <v>0</v>
      </c>
    </row>
    <row r="18" spans="1:9" ht="72" outlineLevel="3" x14ac:dyDescent="0.35">
      <c r="A18" s="12" t="s">
        <v>32</v>
      </c>
      <c r="B18" s="13" t="s">
        <v>33</v>
      </c>
      <c r="C18" s="14">
        <v>46695.55</v>
      </c>
      <c r="D18" s="14">
        <v>135693.04999999999</v>
      </c>
      <c r="E18" s="14">
        <f t="shared" si="0"/>
        <v>182388.59999999998</v>
      </c>
      <c r="F18" s="14">
        <v>129509.58</v>
      </c>
      <c r="G18" s="14">
        <f t="shared" si="1"/>
        <v>71.010000000000005</v>
      </c>
      <c r="H18" s="14">
        <v>311106.37</v>
      </c>
      <c r="I18" s="17">
        <f t="shared" si="2"/>
        <v>41.63</v>
      </c>
    </row>
    <row r="19" spans="1:9" ht="54" outlineLevel="3" x14ac:dyDescent="0.35">
      <c r="A19" s="12" t="s">
        <v>34</v>
      </c>
      <c r="B19" s="13" t="s">
        <v>35</v>
      </c>
      <c r="C19" s="14">
        <v>0</v>
      </c>
      <c r="D19" s="14">
        <v>0</v>
      </c>
      <c r="E19" s="14">
        <f t="shared" si="0"/>
        <v>0</v>
      </c>
      <c r="F19" s="14">
        <v>1676.35</v>
      </c>
      <c r="G19" s="14">
        <v>0</v>
      </c>
      <c r="H19" s="14">
        <v>0</v>
      </c>
      <c r="I19" s="15">
        <v>0</v>
      </c>
    </row>
    <row r="20" spans="1:9" ht="72" outlineLevel="3" x14ac:dyDescent="0.35">
      <c r="A20" s="12" t="s">
        <v>36</v>
      </c>
      <c r="B20" s="13" t="s">
        <v>37</v>
      </c>
      <c r="C20" s="14">
        <v>0</v>
      </c>
      <c r="D20" s="14">
        <v>0</v>
      </c>
      <c r="E20" s="14">
        <f t="shared" si="0"/>
        <v>0</v>
      </c>
      <c r="F20" s="14">
        <v>2142.75</v>
      </c>
      <c r="G20" s="14">
        <v>0</v>
      </c>
      <c r="H20" s="14">
        <v>0</v>
      </c>
      <c r="I20" s="15">
        <v>0</v>
      </c>
    </row>
    <row r="21" spans="1:9" ht="108" outlineLevel="3" x14ac:dyDescent="0.35">
      <c r="A21" s="12" t="s">
        <v>38</v>
      </c>
      <c r="B21" s="16" t="s">
        <v>39</v>
      </c>
      <c r="C21" s="14">
        <v>12229.5</v>
      </c>
      <c r="D21" s="14">
        <v>14643.6</v>
      </c>
      <c r="E21" s="14">
        <f t="shared" si="0"/>
        <v>26873.1</v>
      </c>
      <c r="F21" s="14">
        <v>29856.38</v>
      </c>
      <c r="G21" s="14">
        <f t="shared" si="1"/>
        <v>111.1</v>
      </c>
      <c r="H21" s="14">
        <v>67179.78</v>
      </c>
      <c r="I21" s="17">
        <f t="shared" si="2"/>
        <v>44.44</v>
      </c>
    </row>
    <row r="22" spans="1:9" ht="34.799999999999997" outlineLevel="1" x14ac:dyDescent="0.3">
      <c r="A22" s="7" t="s">
        <v>40</v>
      </c>
      <c r="B22" s="8" t="s">
        <v>41</v>
      </c>
      <c r="C22" s="9">
        <v>87175.48</v>
      </c>
      <c r="D22" s="9">
        <v>154397.18</v>
      </c>
      <c r="E22" s="9">
        <f t="shared" si="0"/>
        <v>241572.65999999997</v>
      </c>
      <c r="F22" s="9">
        <v>202992.97</v>
      </c>
      <c r="G22" s="9">
        <f t="shared" si="1"/>
        <v>84.03</v>
      </c>
      <c r="H22" s="9">
        <v>483700</v>
      </c>
      <c r="I22" s="10">
        <f t="shared" si="2"/>
        <v>41.97</v>
      </c>
    </row>
    <row r="23" spans="1:9" ht="34.799999999999997" outlineLevel="2" x14ac:dyDescent="0.3">
      <c r="A23" s="7" t="s">
        <v>42</v>
      </c>
      <c r="B23" s="8" t="s">
        <v>313</v>
      </c>
      <c r="C23" s="9">
        <v>87175.48</v>
      </c>
      <c r="D23" s="9">
        <v>154397.18</v>
      </c>
      <c r="E23" s="9">
        <f t="shared" si="0"/>
        <v>241572.65999999997</v>
      </c>
      <c r="F23" s="9">
        <v>202992.97</v>
      </c>
      <c r="G23" s="9">
        <f t="shared" si="1"/>
        <v>84.03</v>
      </c>
      <c r="H23" s="9">
        <v>483700</v>
      </c>
      <c r="I23" s="10">
        <f t="shared" si="2"/>
        <v>41.97</v>
      </c>
    </row>
    <row r="24" spans="1:9" ht="72" outlineLevel="3" x14ac:dyDescent="0.35">
      <c r="A24" s="12" t="s">
        <v>43</v>
      </c>
      <c r="B24" s="13" t="s">
        <v>44</v>
      </c>
      <c r="C24" s="14">
        <v>40828.120000000003</v>
      </c>
      <c r="D24" s="14">
        <v>51580.68</v>
      </c>
      <c r="E24" s="14">
        <f t="shared" si="0"/>
        <v>92408.8</v>
      </c>
      <c r="F24" s="14">
        <v>80165</v>
      </c>
      <c r="G24" s="14">
        <f t="shared" si="1"/>
        <v>86.75</v>
      </c>
      <c r="H24" s="14">
        <v>193100</v>
      </c>
      <c r="I24" s="17">
        <f t="shared" si="2"/>
        <v>41.51</v>
      </c>
    </row>
    <row r="25" spans="1:9" ht="72" outlineLevel="3" x14ac:dyDescent="0.35">
      <c r="A25" s="12" t="s">
        <v>45</v>
      </c>
      <c r="B25" s="16" t="s">
        <v>46</v>
      </c>
      <c r="C25" s="14">
        <v>513.20000000000005</v>
      </c>
      <c r="D25" s="14">
        <v>711.76</v>
      </c>
      <c r="E25" s="14">
        <f t="shared" si="0"/>
        <v>1224.96</v>
      </c>
      <c r="F25" s="14">
        <v>871.31</v>
      </c>
      <c r="G25" s="14">
        <f t="shared" si="1"/>
        <v>71.13</v>
      </c>
      <c r="H25" s="14">
        <v>2600</v>
      </c>
      <c r="I25" s="17">
        <f t="shared" si="2"/>
        <v>33.51</v>
      </c>
    </row>
    <row r="26" spans="1:9" ht="72" outlineLevel="3" x14ac:dyDescent="0.35">
      <c r="A26" s="12" t="s">
        <v>47</v>
      </c>
      <c r="B26" s="13" t="s">
        <v>48</v>
      </c>
      <c r="C26" s="14">
        <v>53175.12</v>
      </c>
      <c r="D26" s="14">
        <v>109324.17</v>
      </c>
      <c r="E26" s="14">
        <f t="shared" si="0"/>
        <v>162499.29</v>
      </c>
      <c r="F26" s="14">
        <v>138216.88</v>
      </c>
      <c r="G26" s="14">
        <f t="shared" si="1"/>
        <v>85.06</v>
      </c>
      <c r="H26" s="14">
        <v>329400</v>
      </c>
      <c r="I26" s="17">
        <f t="shared" si="2"/>
        <v>41.96</v>
      </c>
    </row>
    <row r="27" spans="1:9" ht="72" outlineLevel="3" x14ac:dyDescent="0.35">
      <c r="A27" s="12" t="s">
        <v>49</v>
      </c>
      <c r="B27" s="13" t="s">
        <v>50</v>
      </c>
      <c r="C27" s="14">
        <v>-7340.96</v>
      </c>
      <c r="D27" s="14">
        <v>-7219.43</v>
      </c>
      <c r="E27" s="14">
        <f t="shared" si="0"/>
        <v>-14560.39</v>
      </c>
      <c r="F27" s="14">
        <v>-16260.22</v>
      </c>
      <c r="G27" s="14">
        <f t="shared" si="1"/>
        <v>111.67</v>
      </c>
      <c r="H27" s="14">
        <v>-41400</v>
      </c>
      <c r="I27" s="17">
        <f t="shared" si="2"/>
        <v>39.28</v>
      </c>
    </row>
    <row r="28" spans="1:9" ht="17.399999999999999" outlineLevel="1" x14ac:dyDescent="0.3">
      <c r="A28" s="7" t="s">
        <v>51</v>
      </c>
      <c r="B28" s="8" t="s">
        <v>52</v>
      </c>
      <c r="C28" s="9">
        <v>1702091.24</v>
      </c>
      <c r="D28" s="9">
        <v>1654363.23</v>
      </c>
      <c r="E28" s="9">
        <f t="shared" si="0"/>
        <v>3356454.4699999997</v>
      </c>
      <c r="F28" s="9">
        <v>2821721.61</v>
      </c>
      <c r="G28" s="9">
        <f t="shared" si="1"/>
        <v>84.07</v>
      </c>
      <c r="H28" s="9">
        <v>7031564.5700000003</v>
      </c>
      <c r="I28" s="10">
        <f t="shared" si="2"/>
        <v>40.130000000000003</v>
      </c>
    </row>
    <row r="29" spans="1:9" ht="17.399999999999999" outlineLevel="2" x14ac:dyDescent="0.3">
      <c r="A29" s="7" t="s">
        <v>53</v>
      </c>
      <c r="B29" s="8" t="s">
        <v>314</v>
      </c>
      <c r="C29" s="9">
        <v>1681410.24</v>
      </c>
      <c r="D29" s="9">
        <v>1635890.13</v>
      </c>
      <c r="E29" s="9">
        <f t="shared" si="0"/>
        <v>3317300.37</v>
      </c>
      <c r="F29" s="9">
        <v>2799024.61</v>
      </c>
      <c r="G29" s="9">
        <f t="shared" si="1"/>
        <v>84.38</v>
      </c>
      <c r="H29" s="9">
        <v>6961663.9699999997</v>
      </c>
      <c r="I29" s="10">
        <f t="shared" si="2"/>
        <v>40.21</v>
      </c>
    </row>
    <row r="30" spans="1:9" ht="54" outlineLevel="3" x14ac:dyDescent="0.35">
      <c r="A30" s="12" t="s">
        <v>54</v>
      </c>
      <c r="B30" s="13" t="s">
        <v>55</v>
      </c>
      <c r="C30" s="14">
        <v>1681410.24</v>
      </c>
      <c r="D30" s="14">
        <v>1635890.13</v>
      </c>
      <c r="E30" s="14">
        <f t="shared" si="0"/>
        <v>3317300.37</v>
      </c>
      <c r="F30" s="14">
        <v>2775376.54</v>
      </c>
      <c r="G30" s="14">
        <f t="shared" si="1"/>
        <v>83.66</v>
      </c>
      <c r="H30" s="14">
        <v>6961663.9699999997</v>
      </c>
      <c r="I30" s="17">
        <f t="shared" si="2"/>
        <v>39.869999999999997</v>
      </c>
    </row>
    <row r="31" spans="1:9" ht="36" outlineLevel="3" x14ac:dyDescent="0.35">
      <c r="A31" s="12" t="s">
        <v>56</v>
      </c>
      <c r="B31" s="13" t="s">
        <v>57</v>
      </c>
      <c r="C31" s="14">
        <v>0</v>
      </c>
      <c r="D31" s="14">
        <v>0</v>
      </c>
      <c r="E31" s="14">
        <f t="shared" si="0"/>
        <v>0</v>
      </c>
      <c r="F31" s="14">
        <v>8815.18</v>
      </c>
      <c r="G31" s="14">
        <v>0</v>
      </c>
      <c r="H31" s="14">
        <v>0</v>
      </c>
      <c r="I31" s="15">
        <v>0</v>
      </c>
    </row>
    <row r="32" spans="1:9" ht="54" outlineLevel="3" x14ac:dyDescent="0.35">
      <c r="A32" s="12" t="s">
        <v>58</v>
      </c>
      <c r="B32" s="13" t="s">
        <v>59</v>
      </c>
      <c r="C32" s="14">
        <v>0</v>
      </c>
      <c r="D32" s="14">
        <v>0</v>
      </c>
      <c r="E32" s="14">
        <f t="shared" si="0"/>
        <v>0</v>
      </c>
      <c r="F32" s="14">
        <v>16439.39</v>
      </c>
      <c r="G32" s="14">
        <v>0</v>
      </c>
      <c r="H32" s="14">
        <v>0</v>
      </c>
      <c r="I32" s="15">
        <v>0</v>
      </c>
    </row>
    <row r="33" spans="1:9" ht="72" outlineLevel="3" x14ac:dyDescent="0.35">
      <c r="A33" s="12" t="s">
        <v>60</v>
      </c>
      <c r="B33" s="13" t="s">
        <v>61</v>
      </c>
      <c r="C33" s="14">
        <v>0</v>
      </c>
      <c r="D33" s="14">
        <v>0</v>
      </c>
      <c r="E33" s="14">
        <f t="shared" si="0"/>
        <v>0</v>
      </c>
      <c r="F33" s="14">
        <v>-1606.5</v>
      </c>
      <c r="G33" s="14">
        <v>0</v>
      </c>
      <c r="H33" s="14">
        <v>0</v>
      </c>
      <c r="I33" s="15">
        <v>0</v>
      </c>
    </row>
    <row r="34" spans="1:9" ht="17.399999999999999" outlineLevel="2" x14ac:dyDescent="0.3">
      <c r="A34" s="7" t="s">
        <v>62</v>
      </c>
      <c r="B34" s="8" t="s">
        <v>315</v>
      </c>
      <c r="C34" s="9">
        <v>0</v>
      </c>
      <c r="D34" s="9">
        <v>5869.1</v>
      </c>
      <c r="E34" s="9">
        <f t="shared" si="0"/>
        <v>5869.1</v>
      </c>
      <c r="F34" s="9">
        <v>0</v>
      </c>
      <c r="G34" s="9">
        <f t="shared" si="1"/>
        <v>0</v>
      </c>
      <c r="H34" s="9">
        <v>5869.1</v>
      </c>
      <c r="I34" s="11">
        <f t="shared" si="2"/>
        <v>0</v>
      </c>
    </row>
    <row r="35" spans="1:9" ht="36" outlineLevel="3" x14ac:dyDescent="0.35">
      <c r="A35" s="12" t="s">
        <v>63</v>
      </c>
      <c r="B35" s="13" t="s">
        <v>64</v>
      </c>
      <c r="C35" s="14">
        <v>0</v>
      </c>
      <c r="D35" s="14">
        <v>5869.1</v>
      </c>
      <c r="E35" s="14">
        <f t="shared" si="0"/>
        <v>5869.1</v>
      </c>
      <c r="F35" s="14">
        <v>0</v>
      </c>
      <c r="G35" s="14">
        <f t="shared" si="1"/>
        <v>0</v>
      </c>
      <c r="H35" s="14">
        <v>5869.1</v>
      </c>
      <c r="I35" s="15">
        <f t="shared" si="2"/>
        <v>0</v>
      </c>
    </row>
    <row r="36" spans="1:9" ht="34.799999999999997" outlineLevel="2" x14ac:dyDescent="0.3">
      <c r="A36" s="7" t="s">
        <v>65</v>
      </c>
      <c r="B36" s="8" t="s">
        <v>316</v>
      </c>
      <c r="C36" s="9">
        <v>20681</v>
      </c>
      <c r="D36" s="9">
        <v>12604</v>
      </c>
      <c r="E36" s="9">
        <f t="shared" si="0"/>
        <v>33285</v>
      </c>
      <c r="F36" s="9">
        <v>22697</v>
      </c>
      <c r="G36" s="9">
        <f t="shared" si="1"/>
        <v>68.19</v>
      </c>
      <c r="H36" s="9">
        <v>64031.5</v>
      </c>
      <c r="I36" s="10">
        <f t="shared" si="2"/>
        <v>35.450000000000003</v>
      </c>
    </row>
    <row r="37" spans="1:9" ht="36" outlineLevel="3" x14ac:dyDescent="0.35">
      <c r="A37" s="12" t="s">
        <v>66</v>
      </c>
      <c r="B37" s="13" t="s">
        <v>67</v>
      </c>
      <c r="C37" s="14">
        <v>20681</v>
      </c>
      <c r="D37" s="14">
        <v>12604</v>
      </c>
      <c r="E37" s="14">
        <f t="shared" si="0"/>
        <v>33285</v>
      </c>
      <c r="F37" s="14">
        <v>0</v>
      </c>
      <c r="G37" s="14">
        <f t="shared" si="1"/>
        <v>0</v>
      </c>
      <c r="H37" s="14">
        <v>64031.5</v>
      </c>
      <c r="I37" s="15">
        <f t="shared" si="2"/>
        <v>0</v>
      </c>
    </row>
    <row r="38" spans="1:9" ht="72" outlineLevel="3" x14ac:dyDescent="0.35">
      <c r="A38" s="12" t="s">
        <v>68</v>
      </c>
      <c r="B38" s="13" t="s">
        <v>69</v>
      </c>
      <c r="C38" s="14">
        <v>0</v>
      </c>
      <c r="D38" s="14">
        <v>0</v>
      </c>
      <c r="E38" s="14">
        <f t="shared" si="0"/>
        <v>0</v>
      </c>
      <c r="F38" s="14">
        <v>22697</v>
      </c>
      <c r="G38" s="14">
        <v>0</v>
      </c>
      <c r="H38" s="14">
        <v>0</v>
      </c>
      <c r="I38" s="15">
        <v>0</v>
      </c>
    </row>
    <row r="39" spans="1:9" ht="17.399999999999999" outlineLevel="1" x14ac:dyDescent="0.3">
      <c r="A39" s="7" t="s">
        <v>70</v>
      </c>
      <c r="B39" s="8" t="s">
        <v>71</v>
      </c>
      <c r="C39" s="9">
        <v>3027027.09</v>
      </c>
      <c r="D39" s="9">
        <v>595182.61</v>
      </c>
      <c r="E39" s="9">
        <f t="shared" si="0"/>
        <v>3622209.6999999997</v>
      </c>
      <c r="F39" s="9">
        <v>3289029</v>
      </c>
      <c r="G39" s="9">
        <f t="shared" si="1"/>
        <v>90.8</v>
      </c>
      <c r="H39" s="9">
        <v>9979965.2899999991</v>
      </c>
      <c r="I39" s="10">
        <f t="shared" si="2"/>
        <v>32.96</v>
      </c>
    </row>
    <row r="40" spans="1:9" ht="17.399999999999999" outlineLevel="2" x14ac:dyDescent="0.3">
      <c r="A40" s="7" t="s">
        <v>72</v>
      </c>
      <c r="B40" s="8" t="s">
        <v>317</v>
      </c>
      <c r="C40" s="9">
        <v>59530.62</v>
      </c>
      <c r="D40" s="9">
        <v>20022.009999999998</v>
      </c>
      <c r="E40" s="9">
        <f t="shared" si="0"/>
        <v>79552.63</v>
      </c>
      <c r="F40" s="9">
        <v>182414.53</v>
      </c>
      <c r="G40" s="9">
        <f t="shared" si="1"/>
        <v>229.3</v>
      </c>
      <c r="H40" s="9">
        <v>1727331.93</v>
      </c>
      <c r="I40" s="10">
        <f t="shared" si="2"/>
        <v>10.56</v>
      </c>
    </row>
    <row r="41" spans="1:9" ht="72" outlineLevel="3" x14ac:dyDescent="0.35">
      <c r="A41" s="12" t="s">
        <v>73</v>
      </c>
      <c r="B41" s="13" t="s">
        <v>74</v>
      </c>
      <c r="C41" s="14">
        <v>59530.62</v>
      </c>
      <c r="D41" s="14">
        <v>20022.009999999998</v>
      </c>
      <c r="E41" s="14">
        <f t="shared" si="0"/>
        <v>79552.63</v>
      </c>
      <c r="F41" s="14">
        <v>162656.5</v>
      </c>
      <c r="G41" s="14">
        <f t="shared" si="1"/>
        <v>204.46</v>
      </c>
      <c r="H41" s="14">
        <v>1727331.93</v>
      </c>
      <c r="I41" s="17">
        <f t="shared" si="2"/>
        <v>9.42</v>
      </c>
    </row>
    <row r="42" spans="1:9" ht="54" outlineLevel="3" x14ac:dyDescent="0.35">
      <c r="A42" s="12" t="s">
        <v>75</v>
      </c>
      <c r="B42" s="13" t="s">
        <v>76</v>
      </c>
      <c r="C42" s="14">
        <v>0</v>
      </c>
      <c r="D42" s="14">
        <v>0</v>
      </c>
      <c r="E42" s="14">
        <f t="shared" si="0"/>
        <v>0</v>
      </c>
      <c r="F42" s="14">
        <v>19758.03</v>
      </c>
      <c r="G42" s="14">
        <v>0</v>
      </c>
      <c r="H42" s="14">
        <v>0</v>
      </c>
      <c r="I42" s="15">
        <v>0</v>
      </c>
    </row>
    <row r="43" spans="1:9" ht="17.399999999999999" outlineLevel="2" x14ac:dyDescent="0.3">
      <c r="A43" s="7" t="s">
        <v>77</v>
      </c>
      <c r="B43" s="8" t="s">
        <v>318</v>
      </c>
      <c r="C43" s="9">
        <v>2967496.47</v>
      </c>
      <c r="D43" s="9">
        <v>575160.6</v>
      </c>
      <c r="E43" s="9">
        <f t="shared" si="0"/>
        <v>3542657.0700000003</v>
      </c>
      <c r="F43" s="9">
        <v>3106614.47</v>
      </c>
      <c r="G43" s="9">
        <f t="shared" si="1"/>
        <v>87.69</v>
      </c>
      <c r="H43" s="9">
        <v>8252633.3600000003</v>
      </c>
      <c r="I43" s="10">
        <f t="shared" si="2"/>
        <v>37.64</v>
      </c>
    </row>
    <row r="44" spans="1:9" ht="54" outlineLevel="3" x14ac:dyDescent="0.35">
      <c r="A44" s="12" t="s">
        <v>78</v>
      </c>
      <c r="B44" s="13" t="s">
        <v>79</v>
      </c>
      <c r="C44" s="14">
        <v>2903064.39</v>
      </c>
      <c r="D44" s="14">
        <v>432779.13</v>
      </c>
      <c r="E44" s="14">
        <f t="shared" si="0"/>
        <v>3335843.52</v>
      </c>
      <c r="F44" s="14">
        <v>2975778.22</v>
      </c>
      <c r="G44" s="14">
        <f t="shared" si="1"/>
        <v>89.21</v>
      </c>
      <c r="H44" s="14">
        <v>6462423.04</v>
      </c>
      <c r="I44" s="17">
        <f t="shared" si="2"/>
        <v>46.05</v>
      </c>
    </row>
    <row r="45" spans="1:9" ht="36" outlineLevel="3" x14ac:dyDescent="0.35">
      <c r="A45" s="12" t="s">
        <v>80</v>
      </c>
      <c r="B45" s="13" t="s">
        <v>81</v>
      </c>
      <c r="C45" s="14">
        <v>0</v>
      </c>
      <c r="D45" s="14">
        <v>0</v>
      </c>
      <c r="E45" s="14">
        <f t="shared" si="0"/>
        <v>0</v>
      </c>
      <c r="F45" s="14">
        <v>15971.49</v>
      </c>
      <c r="G45" s="14">
        <v>0</v>
      </c>
      <c r="H45" s="14">
        <v>0</v>
      </c>
      <c r="I45" s="15">
        <v>0</v>
      </c>
    </row>
    <row r="46" spans="1:9" ht="54" outlineLevel="3" x14ac:dyDescent="0.35">
      <c r="A46" s="12" t="s">
        <v>82</v>
      </c>
      <c r="B46" s="13" t="s">
        <v>83</v>
      </c>
      <c r="C46" s="14">
        <v>0</v>
      </c>
      <c r="D46" s="14">
        <v>0</v>
      </c>
      <c r="E46" s="14">
        <f t="shared" si="0"/>
        <v>0</v>
      </c>
      <c r="F46" s="14">
        <v>41.48</v>
      </c>
      <c r="G46" s="14">
        <v>0</v>
      </c>
      <c r="H46" s="14">
        <v>0</v>
      </c>
      <c r="I46" s="15">
        <v>0</v>
      </c>
    </row>
    <row r="47" spans="1:9" ht="72" outlineLevel="3" x14ac:dyDescent="0.35">
      <c r="A47" s="12" t="s">
        <v>84</v>
      </c>
      <c r="B47" s="13" t="s">
        <v>85</v>
      </c>
      <c r="C47" s="14">
        <v>64432.08</v>
      </c>
      <c r="D47" s="14">
        <v>142381.47</v>
      </c>
      <c r="E47" s="14">
        <f t="shared" si="0"/>
        <v>206813.55</v>
      </c>
      <c r="F47" s="14">
        <v>104266.51</v>
      </c>
      <c r="G47" s="14">
        <f t="shared" si="1"/>
        <v>50.42</v>
      </c>
      <c r="H47" s="14">
        <v>1790210.32</v>
      </c>
      <c r="I47" s="17">
        <f t="shared" si="2"/>
        <v>5.82</v>
      </c>
    </row>
    <row r="48" spans="1:9" ht="54" outlineLevel="3" x14ac:dyDescent="0.35">
      <c r="A48" s="12" t="s">
        <v>86</v>
      </c>
      <c r="B48" s="13" t="s">
        <v>87</v>
      </c>
      <c r="C48" s="14">
        <v>0</v>
      </c>
      <c r="D48" s="14">
        <v>0</v>
      </c>
      <c r="E48" s="14">
        <f t="shared" si="0"/>
        <v>0</v>
      </c>
      <c r="F48" s="14">
        <v>10556.77</v>
      </c>
      <c r="G48" s="14">
        <v>0</v>
      </c>
      <c r="H48" s="14">
        <v>0</v>
      </c>
      <c r="I48" s="15">
        <v>0</v>
      </c>
    </row>
    <row r="49" spans="1:9" ht="17.399999999999999" outlineLevel="1" x14ac:dyDescent="0.3">
      <c r="A49" s="7" t="s">
        <v>88</v>
      </c>
      <c r="B49" s="8" t="s">
        <v>89</v>
      </c>
      <c r="C49" s="9">
        <v>486855.3</v>
      </c>
      <c r="D49" s="9">
        <v>1028569.5</v>
      </c>
      <c r="E49" s="9">
        <f t="shared" si="0"/>
        <v>1515424.8</v>
      </c>
      <c r="F49" s="9">
        <v>965926.1</v>
      </c>
      <c r="G49" s="9">
        <f t="shared" si="1"/>
        <v>63.74</v>
      </c>
      <c r="H49" s="9">
        <v>2724068.5</v>
      </c>
      <c r="I49" s="10">
        <f t="shared" si="2"/>
        <v>35.46</v>
      </c>
    </row>
    <row r="50" spans="1:9" ht="17.399999999999999" outlineLevel="2" x14ac:dyDescent="0.3">
      <c r="A50" s="7" t="s">
        <v>90</v>
      </c>
      <c r="B50" s="8" t="s">
        <v>89</v>
      </c>
      <c r="C50" s="9">
        <v>486855.3</v>
      </c>
      <c r="D50" s="9">
        <v>1028569.5</v>
      </c>
      <c r="E50" s="9">
        <f t="shared" si="0"/>
        <v>1515424.8</v>
      </c>
      <c r="F50" s="9">
        <v>965926.1</v>
      </c>
      <c r="G50" s="9">
        <f t="shared" si="1"/>
        <v>63.74</v>
      </c>
      <c r="H50" s="9">
        <v>2724068.5</v>
      </c>
      <c r="I50" s="10">
        <f t="shared" si="2"/>
        <v>35.46</v>
      </c>
    </row>
    <row r="51" spans="1:9" ht="72" outlineLevel="3" x14ac:dyDescent="0.35">
      <c r="A51" s="12" t="s">
        <v>91</v>
      </c>
      <c r="B51" s="16" t="s">
        <v>92</v>
      </c>
      <c r="C51" s="14">
        <v>486855.3</v>
      </c>
      <c r="D51" s="14">
        <v>1028569.5</v>
      </c>
      <c r="E51" s="14">
        <f t="shared" si="0"/>
        <v>1515424.8</v>
      </c>
      <c r="F51" s="14">
        <v>965926.1</v>
      </c>
      <c r="G51" s="14">
        <f t="shared" si="1"/>
        <v>63.74</v>
      </c>
      <c r="H51" s="14">
        <v>2724068.5</v>
      </c>
      <c r="I51" s="17">
        <f t="shared" si="2"/>
        <v>35.46</v>
      </c>
    </row>
    <row r="52" spans="1:9" ht="34.799999999999997" outlineLevel="1" x14ac:dyDescent="0.3">
      <c r="A52" s="7" t="s">
        <v>93</v>
      </c>
      <c r="B52" s="8" t="s">
        <v>94</v>
      </c>
      <c r="C52" s="9">
        <v>575.05999999999995</v>
      </c>
      <c r="D52" s="9">
        <v>574.98</v>
      </c>
      <c r="E52" s="9">
        <f t="shared" si="0"/>
        <v>1150.04</v>
      </c>
      <c r="F52" s="9">
        <v>0</v>
      </c>
      <c r="G52" s="9">
        <f t="shared" si="1"/>
        <v>0</v>
      </c>
      <c r="H52" s="9">
        <v>2300</v>
      </c>
      <c r="I52" s="11">
        <f t="shared" si="2"/>
        <v>0</v>
      </c>
    </row>
    <row r="53" spans="1:9" ht="17.399999999999999" outlineLevel="2" x14ac:dyDescent="0.3">
      <c r="A53" s="7" t="s">
        <v>95</v>
      </c>
      <c r="B53" s="8" t="s">
        <v>319</v>
      </c>
      <c r="C53" s="9">
        <v>575.05999999999995</v>
      </c>
      <c r="D53" s="9">
        <v>574.98</v>
      </c>
      <c r="E53" s="9">
        <f t="shared" si="0"/>
        <v>1150.04</v>
      </c>
      <c r="F53" s="9">
        <v>0</v>
      </c>
      <c r="G53" s="9">
        <f t="shared" si="1"/>
        <v>0</v>
      </c>
      <c r="H53" s="9">
        <v>2300</v>
      </c>
      <c r="I53" s="11">
        <f t="shared" si="2"/>
        <v>0</v>
      </c>
    </row>
    <row r="54" spans="1:9" ht="72" outlineLevel="3" x14ac:dyDescent="0.35">
      <c r="A54" s="12" t="s">
        <v>96</v>
      </c>
      <c r="B54" s="13" t="s">
        <v>97</v>
      </c>
      <c r="C54" s="14">
        <v>575.05999999999995</v>
      </c>
      <c r="D54" s="14">
        <v>574.98</v>
      </c>
      <c r="E54" s="14">
        <f t="shared" si="0"/>
        <v>1150.04</v>
      </c>
      <c r="F54" s="14">
        <v>0</v>
      </c>
      <c r="G54" s="14">
        <f t="shared" si="1"/>
        <v>0</v>
      </c>
      <c r="H54" s="14">
        <v>2300</v>
      </c>
      <c r="I54" s="15">
        <f t="shared" si="2"/>
        <v>0</v>
      </c>
    </row>
    <row r="55" spans="1:9" ht="34.799999999999997" outlineLevel="1" x14ac:dyDescent="0.3">
      <c r="A55" s="7" t="s">
        <v>98</v>
      </c>
      <c r="B55" s="8" t="s">
        <v>99</v>
      </c>
      <c r="C55" s="9">
        <v>2198700</v>
      </c>
      <c r="D55" s="9">
        <v>2188500</v>
      </c>
      <c r="E55" s="9">
        <f t="shared" si="0"/>
        <v>4387200</v>
      </c>
      <c r="F55" s="9">
        <v>9353497.5800000001</v>
      </c>
      <c r="G55" s="9">
        <f t="shared" si="1"/>
        <v>213.2</v>
      </c>
      <c r="H55" s="9">
        <v>9832706.9600000009</v>
      </c>
      <c r="I55" s="10">
        <f t="shared" si="2"/>
        <v>95.13</v>
      </c>
    </row>
    <row r="56" spans="1:9" ht="87" outlineLevel="2" x14ac:dyDescent="0.3">
      <c r="A56" s="7" t="s">
        <v>100</v>
      </c>
      <c r="B56" s="18" t="s">
        <v>320</v>
      </c>
      <c r="C56" s="9">
        <v>2169000</v>
      </c>
      <c r="D56" s="9">
        <v>2159000</v>
      </c>
      <c r="E56" s="9">
        <f t="shared" si="0"/>
        <v>4328000</v>
      </c>
      <c r="F56" s="9">
        <v>9267203.0399999991</v>
      </c>
      <c r="G56" s="9">
        <f t="shared" si="1"/>
        <v>214.12</v>
      </c>
      <c r="H56" s="9">
        <v>9714706.9600000009</v>
      </c>
      <c r="I56" s="10">
        <f t="shared" si="2"/>
        <v>95.39</v>
      </c>
    </row>
    <row r="57" spans="1:9" ht="72" outlineLevel="3" x14ac:dyDescent="0.35">
      <c r="A57" s="12" t="s">
        <v>101</v>
      </c>
      <c r="B57" s="16" t="s">
        <v>102</v>
      </c>
      <c r="C57" s="14">
        <v>1719000</v>
      </c>
      <c r="D57" s="14">
        <v>1719000</v>
      </c>
      <c r="E57" s="14">
        <f t="shared" si="0"/>
        <v>3438000</v>
      </c>
      <c r="F57" s="14">
        <v>2453766.48</v>
      </c>
      <c r="G57" s="14">
        <f t="shared" si="1"/>
        <v>71.37</v>
      </c>
      <c r="H57" s="14">
        <v>7961848.0199999996</v>
      </c>
      <c r="I57" s="17">
        <f t="shared" si="2"/>
        <v>30.82</v>
      </c>
    </row>
    <row r="58" spans="1:9" ht="36" outlineLevel="3" x14ac:dyDescent="0.35">
      <c r="A58" s="12" t="s">
        <v>103</v>
      </c>
      <c r="B58" s="13" t="s">
        <v>104</v>
      </c>
      <c r="C58" s="14">
        <v>450000</v>
      </c>
      <c r="D58" s="14">
        <v>440000</v>
      </c>
      <c r="E58" s="14">
        <f t="shared" si="0"/>
        <v>890000</v>
      </c>
      <c r="F58" s="14">
        <v>6813436.5599999996</v>
      </c>
      <c r="G58" s="14">
        <f t="shared" si="1"/>
        <v>765.55</v>
      </c>
      <c r="H58" s="14">
        <v>1752858.94</v>
      </c>
      <c r="I58" s="17">
        <f t="shared" si="2"/>
        <v>388.7</v>
      </c>
    </row>
    <row r="59" spans="1:9" ht="69.599999999999994" outlineLevel="2" x14ac:dyDescent="0.3">
      <c r="A59" s="7" t="s">
        <v>105</v>
      </c>
      <c r="B59" s="8" t="s">
        <v>321</v>
      </c>
      <c r="C59" s="9">
        <v>29700</v>
      </c>
      <c r="D59" s="9">
        <v>29500</v>
      </c>
      <c r="E59" s="9">
        <f t="shared" si="0"/>
        <v>59200</v>
      </c>
      <c r="F59" s="9">
        <v>86294.54</v>
      </c>
      <c r="G59" s="9">
        <f t="shared" si="1"/>
        <v>145.77000000000001</v>
      </c>
      <c r="H59" s="9">
        <v>118000</v>
      </c>
      <c r="I59" s="10">
        <f t="shared" si="2"/>
        <v>73.13</v>
      </c>
    </row>
    <row r="60" spans="1:9" ht="72" outlineLevel="3" x14ac:dyDescent="0.35">
      <c r="A60" s="12" t="s">
        <v>106</v>
      </c>
      <c r="B60" s="13" t="s">
        <v>107</v>
      </c>
      <c r="C60" s="14">
        <v>29700</v>
      </c>
      <c r="D60" s="14">
        <v>29500</v>
      </c>
      <c r="E60" s="14">
        <f t="shared" si="0"/>
        <v>59200</v>
      </c>
      <c r="F60" s="14">
        <v>86294.54</v>
      </c>
      <c r="G60" s="14">
        <f t="shared" si="1"/>
        <v>145.77000000000001</v>
      </c>
      <c r="H60" s="14">
        <v>118000</v>
      </c>
      <c r="I60" s="17">
        <f t="shared" si="2"/>
        <v>73.13</v>
      </c>
    </row>
    <row r="61" spans="1:9" ht="17.399999999999999" outlineLevel="1" x14ac:dyDescent="0.3">
      <c r="A61" s="7" t="s">
        <v>108</v>
      </c>
      <c r="B61" s="8" t="s">
        <v>109</v>
      </c>
      <c r="C61" s="9">
        <v>362641.25</v>
      </c>
      <c r="D61" s="9">
        <v>210733.96</v>
      </c>
      <c r="E61" s="9">
        <f t="shared" si="0"/>
        <v>573375.21</v>
      </c>
      <c r="F61" s="9">
        <v>416229.76</v>
      </c>
      <c r="G61" s="9">
        <f t="shared" si="1"/>
        <v>72.59</v>
      </c>
      <c r="H61" s="9">
        <v>994839.6</v>
      </c>
      <c r="I61" s="10">
        <f t="shared" si="2"/>
        <v>41.84</v>
      </c>
    </row>
    <row r="62" spans="1:9" ht="17.399999999999999" outlineLevel="2" x14ac:dyDescent="0.3">
      <c r="A62" s="7" t="s">
        <v>110</v>
      </c>
      <c r="B62" s="8" t="s">
        <v>322</v>
      </c>
      <c r="C62" s="9">
        <v>362641.25</v>
      </c>
      <c r="D62" s="9">
        <v>210733.96</v>
      </c>
      <c r="E62" s="9">
        <f t="shared" si="0"/>
        <v>573375.21</v>
      </c>
      <c r="F62" s="9">
        <v>416229.76</v>
      </c>
      <c r="G62" s="9">
        <f t="shared" si="1"/>
        <v>72.59</v>
      </c>
      <c r="H62" s="9">
        <v>994839.6</v>
      </c>
      <c r="I62" s="10">
        <f t="shared" si="2"/>
        <v>41.84</v>
      </c>
    </row>
    <row r="63" spans="1:9" ht="36" outlineLevel="3" x14ac:dyDescent="0.35">
      <c r="A63" s="12" t="s">
        <v>111</v>
      </c>
      <c r="B63" s="13" t="s">
        <v>112</v>
      </c>
      <c r="C63" s="14">
        <v>178225.8</v>
      </c>
      <c r="D63" s="14">
        <v>26318.51</v>
      </c>
      <c r="E63" s="14">
        <f t="shared" si="0"/>
        <v>204544.31</v>
      </c>
      <c r="F63" s="14">
        <v>0</v>
      </c>
      <c r="G63" s="14">
        <f t="shared" si="1"/>
        <v>0</v>
      </c>
      <c r="H63" s="14">
        <v>257177.8</v>
      </c>
      <c r="I63" s="15">
        <f t="shared" si="2"/>
        <v>0</v>
      </c>
    </row>
    <row r="64" spans="1:9" ht="54" outlineLevel="3" x14ac:dyDescent="0.35">
      <c r="A64" s="12" t="s">
        <v>113</v>
      </c>
      <c r="B64" s="13" t="s">
        <v>114</v>
      </c>
      <c r="C64" s="14">
        <v>0</v>
      </c>
      <c r="D64" s="14">
        <v>0</v>
      </c>
      <c r="E64" s="14">
        <f t="shared" si="0"/>
        <v>0</v>
      </c>
      <c r="F64" s="14">
        <v>33283.589999999997</v>
      </c>
      <c r="G64" s="14">
        <v>0</v>
      </c>
      <c r="H64" s="14">
        <v>0</v>
      </c>
      <c r="I64" s="15">
        <v>0</v>
      </c>
    </row>
    <row r="65" spans="1:9" ht="54" outlineLevel="3" x14ac:dyDescent="0.35">
      <c r="A65" s="12" t="s">
        <v>115</v>
      </c>
      <c r="B65" s="13" t="s">
        <v>116</v>
      </c>
      <c r="C65" s="14">
        <v>0</v>
      </c>
      <c r="D65" s="14">
        <v>0</v>
      </c>
      <c r="E65" s="14">
        <f t="shared" si="0"/>
        <v>0</v>
      </c>
      <c r="F65" s="14">
        <v>13.77</v>
      </c>
      <c r="G65" s="14">
        <v>0</v>
      </c>
      <c r="H65" s="14">
        <v>0</v>
      </c>
      <c r="I65" s="15">
        <v>0</v>
      </c>
    </row>
    <row r="66" spans="1:9" ht="18" outlineLevel="3" x14ac:dyDescent="0.35">
      <c r="A66" s="12" t="s">
        <v>117</v>
      </c>
      <c r="B66" s="13" t="s">
        <v>118</v>
      </c>
      <c r="C66" s="14">
        <v>122375</v>
      </c>
      <c r="D66" s="14">
        <v>122375</v>
      </c>
      <c r="E66" s="14">
        <f t="shared" si="0"/>
        <v>244750</v>
      </c>
      <c r="F66" s="14">
        <v>0</v>
      </c>
      <c r="G66" s="14">
        <f t="shared" si="1"/>
        <v>0</v>
      </c>
      <c r="H66" s="14">
        <v>489500</v>
      </c>
      <c r="I66" s="15">
        <f t="shared" si="2"/>
        <v>0</v>
      </c>
    </row>
    <row r="67" spans="1:9" ht="54" outlineLevel="3" x14ac:dyDescent="0.35">
      <c r="A67" s="12" t="s">
        <v>119</v>
      </c>
      <c r="B67" s="13" t="s">
        <v>120</v>
      </c>
      <c r="C67" s="14">
        <v>0</v>
      </c>
      <c r="D67" s="14">
        <v>0</v>
      </c>
      <c r="E67" s="14">
        <f t="shared" si="0"/>
        <v>0</v>
      </c>
      <c r="F67" s="14">
        <v>22006.799999999999</v>
      </c>
      <c r="G67" s="14">
        <v>0</v>
      </c>
      <c r="H67" s="14">
        <v>0</v>
      </c>
      <c r="I67" s="15">
        <v>0</v>
      </c>
    </row>
    <row r="68" spans="1:9" ht="18" outlineLevel="3" x14ac:dyDescent="0.35">
      <c r="A68" s="12" t="s">
        <v>121</v>
      </c>
      <c r="B68" s="13" t="s">
        <v>122</v>
      </c>
      <c r="C68" s="14">
        <v>62040.45</v>
      </c>
      <c r="D68" s="14">
        <v>62040.45</v>
      </c>
      <c r="E68" s="14">
        <f t="shared" si="0"/>
        <v>124080.9</v>
      </c>
      <c r="F68" s="14">
        <v>0</v>
      </c>
      <c r="G68" s="14">
        <f t="shared" si="1"/>
        <v>0</v>
      </c>
      <c r="H68" s="14">
        <v>248161.8</v>
      </c>
      <c r="I68" s="15">
        <f t="shared" si="2"/>
        <v>0</v>
      </c>
    </row>
    <row r="69" spans="1:9" ht="54" outlineLevel="3" x14ac:dyDescent="0.35">
      <c r="A69" s="12" t="s">
        <v>123</v>
      </c>
      <c r="B69" s="13" t="s">
        <v>124</v>
      </c>
      <c r="C69" s="14">
        <v>0</v>
      </c>
      <c r="D69" s="14">
        <v>0</v>
      </c>
      <c r="E69" s="14">
        <f t="shared" ref="E69:E132" si="3">C69+D69</f>
        <v>0</v>
      </c>
      <c r="F69" s="14">
        <v>360925.6</v>
      </c>
      <c r="G69" s="14">
        <v>0</v>
      </c>
      <c r="H69" s="14">
        <v>0</v>
      </c>
      <c r="I69" s="15">
        <v>0</v>
      </c>
    </row>
    <row r="70" spans="1:9" ht="34.799999999999997" outlineLevel="1" x14ac:dyDescent="0.3">
      <c r="A70" s="7" t="s">
        <v>125</v>
      </c>
      <c r="B70" s="8" t="s">
        <v>126</v>
      </c>
      <c r="C70" s="9">
        <v>2850092.52</v>
      </c>
      <c r="D70" s="9">
        <v>2721313.14</v>
      </c>
      <c r="E70" s="9">
        <f t="shared" si="3"/>
        <v>5571405.6600000001</v>
      </c>
      <c r="F70" s="9">
        <v>4883261.68</v>
      </c>
      <c r="G70" s="9">
        <f t="shared" ref="G70:G131" si="4">ROUND(F70/E70*100,2)</f>
        <v>87.65</v>
      </c>
      <c r="H70" s="9">
        <v>10571594.6</v>
      </c>
      <c r="I70" s="10">
        <f t="shared" ref="I70:I132" si="5">ROUND(F70/H70*100,2)</f>
        <v>46.19</v>
      </c>
    </row>
    <row r="71" spans="1:9" ht="17.399999999999999" outlineLevel="2" x14ac:dyDescent="0.3">
      <c r="A71" s="7" t="s">
        <v>127</v>
      </c>
      <c r="B71" s="8" t="s">
        <v>323</v>
      </c>
      <c r="C71" s="9">
        <v>2839799.43</v>
      </c>
      <c r="D71" s="9">
        <v>2711020.05</v>
      </c>
      <c r="E71" s="9">
        <f t="shared" si="3"/>
        <v>5550819.4800000004</v>
      </c>
      <c r="F71" s="9">
        <v>4757472.0599999996</v>
      </c>
      <c r="G71" s="9">
        <f t="shared" si="4"/>
        <v>85.71</v>
      </c>
      <c r="H71" s="9">
        <v>10530422.24</v>
      </c>
      <c r="I71" s="10">
        <f t="shared" si="5"/>
        <v>45.18</v>
      </c>
    </row>
    <row r="72" spans="1:9" ht="36" outlineLevel="3" x14ac:dyDescent="0.35">
      <c r="A72" s="12" t="s">
        <v>128</v>
      </c>
      <c r="B72" s="13" t="s">
        <v>129</v>
      </c>
      <c r="C72" s="14">
        <v>2839799.43</v>
      </c>
      <c r="D72" s="14">
        <v>2711020.05</v>
      </c>
      <c r="E72" s="14">
        <f t="shared" si="3"/>
        <v>5550819.4800000004</v>
      </c>
      <c r="F72" s="14">
        <v>4757472.0599999996</v>
      </c>
      <c r="G72" s="14">
        <f t="shared" si="4"/>
        <v>85.71</v>
      </c>
      <c r="H72" s="14">
        <v>10530422.24</v>
      </c>
      <c r="I72" s="17">
        <f t="shared" si="5"/>
        <v>45.18</v>
      </c>
    </row>
    <row r="73" spans="1:9" ht="17.399999999999999" outlineLevel="2" x14ac:dyDescent="0.3">
      <c r="A73" s="7" t="s">
        <v>130</v>
      </c>
      <c r="B73" s="8" t="s">
        <v>324</v>
      </c>
      <c r="C73" s="9">
        <v>10293.09</v>
      </c>
      <c r="D73" s="9">
        <v>10293.09</v>
      </c>
      <c r="E73" s="9">
        <f t="shared" si="3"/>
        <v>20586.18</v>
      </c>
      <c r="F73" s="9">
        <v>125789.62</v>
      </c>
      <c r="G73" s="9">
        <f t="shared" si="4"/>
        <v>611.04</v>
      </c>
      <c r="H73" s="9">
        <v>41172.36</v>
      </c>
      <c r="I73" s="10">
        <f t="shared" si="5"/>
        <v>305.52</v>
      </c>
    </row>
    <row r="74" spans="1:9" ht="36" outlineLevel="3" x14ac:dyDescent="0.35">
      <c r="A74" s="12" t="s">
        <v>131</v>
      </c>
      <c r="B74" s="13" t="s">
        <v>132</v>
      </c>
      <c r="C74" s="14">
        <v>10293.09</v>
      </c>
      <c r="D74" s="14">
        <v>10293.09</v>
      </c>
      <c r="E74" s="14">
        <f t="shared" si="3"/>
        <v>20586.18</v>
      </c>
      <c r="F74" s="14">
        <v>125789.62</v>
      </c>
      <c r="G74" s="14">
        <f t="shared" si="4"/>
        <v>611.04</v>
      </c>
      <c r="H74" s="14">
        <v>41172.36</v>
      </c>
      <c r="I74" s="17">
        <f t="shared" si="5"/>
        <v>305.52</v>
      </c>
    </row>
    <row r="75" spans="1:9" ht="34.799999999999997" outlineLevel="1" x14ac:dyDescent="0.3">
      <c r="A75" s="7" t="s">
        <v>133</v>
      </c>
      <c r="B75" s="8" t="s">
        <v>134</v>
      </c>
      <c r="C75" s="9">
        <v>1651615.37</v>
      </c>
      <c r="D75" s="9">
        <v>87000</v>
      </c>
      <c r="E75" s="9">
        <f t="shared" si="3"/>
        <v>1738615.37</v>
      </c>
      <c r="F75" s="9">
        <v>6842217.1500000004</v>
      </c>
      <c r="G75" s="9">
        <f t="shared" si="4"/>
        <v>393.54</v>
      </c>
      <c r="H75" s="9">
        <v>1914615.37</v>
      </c>
      <c r="I75" s="10">
        <f t="shared" si="5"/>
        <v>357.37</v>
      </c>
    </row>
    <row r="76" spans="1:9" ht="69.599999999999994" outlineLevel="2" x14ac:dyDescent="0.3">
      <c r="A76" s="7" t="s">
        <v>135</v>
      </c>
      <c r="B76" s="18" t="s">
        <v>136</v>
      </c>
      <c r="C76" s="9">
        <v>1564615.37</v>
      </c>
      <c r="D76" s="9">
        <v>0</v>
      </c>
      <c r="E76" s="9">
        <f t="shared" si="3"/>
        <v>1564615.37</v>
      </c>
      <c r="F76" s="9">
        <v>5767918.71</v>
      </c>
      <c r="G76" s="9">
        <f t="shared" si="4"/>
        <v>368.65</v>
      </c>
      <c r="H76" s="9">
        <v>1564615.37</v>
      </c>
      <c r="I76" s="10">
        <f t="shared" si="5"/>
        <v>368.65</v>
      </c>
    </row>
    <row r="77" spans="1:9" ht="72" outlineLevel="3" x14ac:dyDescent="0.35">
      <c r="A77" s="12" t="s">
        <v>137</v>
      </c>
      <c r="B77" s="16" t="s">
        <v>138</v>
      </c>
      <c r="C77" s="14">
        <v>1564615.37</v>
      </c>
      <c r="D77" s="14">
        <v>0</v>
      </c>
      <c r="E77" s="14">
        <f t="shared" si="3"/>
        <v>1564615.37</v>
      </c>
      <c r="F77" s="14">
        <v>5767918.71</v>
      </c>
      <c r="G77" s="14">
        <f t="shared" si="4"/>
        <v>368.65</v>
      </c>
      <c r="H77" s="14">
        <v>1564615.37</v>
      </c>
      <c r="I77" s="17">
        <f t="shared" si="5"/>
        <v>368.65</v>
      </c>
    </row>
    <row r="78" spans="1:9" ht="34.799999999999997" outlineLevel="2" x14ac:dyDescent="0.3">
      <c r="A78" s="7" t="s">
        <v>139</v>
      </c>
      <c r="B78" s="8" t="s">
        <v>325</v>
      </c>
      <c r="C78" s="9">
        <v>87000</v>
      </c>
      <c r="D78" s="9">
        <v>87000</v>
      </c>
      <c r="E78" s="9">
        <f t="shared" si="3"/>
        <v>174000</v>
      </c>
      <c r="F78" s="9">
        <v>1074298.44</v>
      </c>
      <c r="G78" s="9">
        <f t="shared" si="4"/>
        <v>617.41</v>
      </c>
      <c r="H78" s="9">
        <v>350000</v>
      </c>
      <c r="I78" s="10">
        <f t="shared" si="5"/>
        <v>306.94</v>
      </c>
    </row>
    <row r="79" spans="1:9" ht="36" outlineLevel="3" x14ac:dyDescent="0.35">
      <c r="A79" s="12" t="s">
        <v>140</v>
      </c>
      <c r="B79" s="13" t="s">
        <v>141</v>
      </c>
      <c r="C79" s="14">
        <v>87000</v>
      </c>
      <c r="D79" s="14">
        <v>87000</v>
      </c>
      <c r="E79" s="14">
        <f t="shared" si="3"/>
        <v>174000</v>
      </c>
      <c r="F79" s="14">
        <v>1074298.44</v>
      </c>
      <c r="G79" s="14">
        <f t="shared" si="4"/>
        <v>617.41</v>
      </c>
      <c r="H79" s="14">
        <v>350000</v>
      </c>
      <c r="I79" s="17">
        <f t="shared" si="5"/>
        <v>306.94</v>
      </c>
    </row>
    <row r="80" spans="1:9" ht="17.399999999999999" outlineLevel="1" x14ac:dyDescent="0.3">
      <c r="A80" s="7" t="s">
        <v>142</v>
      </c>
      <c r="B80" s="8" t="s">
        <v>143</v>
      </c>
      <c r="C80" s="9">
        <v>213945.35</v>
      </c>
      <c r="D80" s="9">
        <v>109222.56</v>
      </c>
      <c r="E80" s="9">
        <f t="shared" si="3"/>
        <v>323167.91000000003</v>
      </c>
      <c r="F80" s="9">
        <v>472262.06</v>
      </c>
      <c r="G80" s="9">
        <f t="shared" si="4"/>
        <v>146.13999999999999</v>
      </c>
      <c r="H80" s="9">
        <v>632000</v>
      </c>
      <c r="I80" s="10">
        <f t="shared" si="5"/>
        <v>74.73</v>
      </c>
    </row>
    <row r="81" spans="1:9" ht="34.799999999999997" outlineLevel="2" x14ac:dyDescent="0.3">
      <c r="A81" s="7" t="s">
        <v>144</v>
      </c>
      <c r="B81" s="8" t="s">
        <v>326</v>
      </c>
      <c r="C81" s="9">
        <v>540</v>
      </c>
      <c r="D81" s="9">
        <v>0</v>
      </c>
      <c r="E81" s="9">
        <f t="shared" si="3"/>
        <v>540</v>
      </c>
      <c r="F81" s="9">
        <v>2549.9899999999998</v>
      </c>
      <c r="G81" s="9">
        <f t="shared" si="4"/>
        <v>472.22</v>
      </c>
      <c r="H81" s="9">
        <v>540</v>
      </c>
      <c r="I81" s="10">
        <f t="shared" si="5"/>
        <v>472.22</v>
      </c>
    </row>
    <row r="82" spans="1:9" ht="54" outlineLevel="3" x14ac:dyDescent="0.35">
      <c r="A82" s="12" t="s">
        <v>145</v>
      </c>
      <c r="B82" s="13" t="s">
        <v>146</v>
      </c>
      <c r="C82" s="14">
        <v>540</v>
      </c>
      <c r="D82" s="14">
        <v>0</v>
      </c>
      <c r="E82" s="14">
        <f t="shared" si="3"/>
        <v>540</v>
      </c>
      <c r="F82" s="14">
        <v>0</v>
      </c>
      <c r="G82" s="14">
        <f t="shared" si="4"/>
        <v>0</v>
      </c>
      <c r="H82" s="14">
        <v>540</v>
      </c>
      <c r="I82" s="15">
        <f t="shared" si="5"/>
        <v>0</v>
      </c>
    </row>
    <row r="83" spans="1:9" ht="90" outlineLevel="3" x14ac:dyDescent="0.35">
      <c r="A83" s="12" t="s">
        <v>147</v>
      </c>
      <c r="B83" s="16" t="s">
        <v>148</v>
      </c>
      <c r="C83" s="14">
        <v>0</v>
      </c>
      <c r="D83" s="14">
        <v>0</v>
      </c>
      <c r="E83" s="14">
        <f t="shared" si="3"/>
        <v>0</v>
      </c>
      <c r="F83" s="14">
        <v>2549.9899999999998</v>
      </c>
      <c r="G83" s="14">
        <v>0</v>
      </c>
      <c r="H83" s="14">
        <v>0</v>
      </c>
      <c r="I83" s="15">
        <v>0</v>
      </c>
    </row>
    <row r="84" spans="1:9" ht="52.2" outlineLevel="2" x14ac:dyDescent="0.3">
      <c r="A84" s="7" t="s">
        <v>149</v>
      </c>
      <c r="B84" s="8" t="s">
        <v>151</v>
      </c>
      <c r="C84" s="9">
        <v>80.650000000000006</v>
      </c>
      <c r="D84" s="9">
        <v>0</v>
      </c>
      <c r="E84" s="9">
        <f t="shared" si="3"/>
        <v>80.650000000000006</v>
      </c>
      <c r="F84" s="9">
        <v>0</v>
      </c>
      <c r="G84" s="9">
        <f t="shared" si="4"/>
        <v>0</v>
      </c>
      <c r="H84" s="9">
        <v>80.650000000000006</v>
      </c>
      <c r="I84" s="11">
        <f t="shared" si="5"/>
        <v>0</v>
      </c>
    </row>
    <row r="85" spans="1:9" ht="54" outlineLevel="3" x14ac:dyDescent="0.35">
      <c r="A85" s="12" t="s">
        <v>150</v>
      </c>
      <c r="B85" s="13" t="s">
        <v>151</v>
      </c>
      <c r="C85" s="14">
        <v>80.650000000000006</v>
      </c>
      <c r="D85" s="14">
        <v>0</v>
      </c>
      <c r="E85" s="14">
        <f t="shared" si="3"/>
        <v>80.650000000000006</v>
      </c>
      <c r="F85" s="14">
        <v>0</v>
      </c>
      <c r="G85" s="14">
        <f t="shared" si="4"/>
        <v>0</v>
      </c>
      <c r="H85" s="14">
        <v>80.650000000000006</v>
      </c>
      <c r="I85" s="15">
        <f t="shared" si="5"/>
        <v>0</v>
      </c>
    </row>
    <row r="86" spans="1:9" ht="52.2" outlineLevel="2" x14ac:dyDescent="0.3">
      <c r="A86" s="7" t="s">
        <v>152</v>
      </c>
      <c r="B86" s="8" t="s">
        <v>154</v>
      </c>
      <c r="C86" s="9">
        <v>0</v>
      </c>
      <c r="D86" s="9">
        <v>15000</v>
      </c>
      <c r="E86" s="9">
        <f t="shared" si="3"/>
        <v>15000</v>
      </c>
      <c r="F86" s="9">
        <v>6783.1</v>
      </c>
      <c r="G86" s="9">
        <f t="shared" si="4"/>
        <v>45.22</v>
      </c>
      <c r="H86" s="9">
        <v>45538.61</v>
      </c>
      <c r="I86" s="11">
        <f t="shared" si="5"/>
        <v>14.9</v>
      </c>
    </row>
    <row r="87" spans="1:9" ht="54" outlineLevel="3" x14ac:dyDescent="0.35">
      <c r="A87" s="12" t="s">
        <v>153</v>
      </c>
      <c r="B87" s="13" t="s">
        <v>154</v>
      </c>
      <c r="C87" s="14">
        <v>0</v>
      </c>
      <c r="D87" s="14">
        <v>15000</v>
      </c>
      <c r="E87" s="14">
        <f t="shared" si="3"/>
        <v>15000</v>
      </c>
      <c r="F87" s="14">
        <v>0</v>
      </c>
      <c r="G87" s="14">
        <f t="shared" si="4"/>
        <v>0</v>
      </c>
      <c r="H87" s="14">
        <v>45538.61</v>
      </c>
      <c r="I87" s="15">
        <f t="shared" si="5"/>
        <v>0</v>
      </c>
    </row>
    <row r="88" spans="1:9" ht="90" outlineLevel="3" x14ac:dyDescent="0.35">
      <c r="A88" s="12" t="s">
        <v>155</v>
      </c>
      <c r="B88" s="16" t="s">
        <v>156</v>
      </c>
      <c r="C88" s="14">
        <v>0</v>
      </c>
      <c r="D88" s="14">
        <v>0</v>
      </c>
      <c r="E88" s="14">
        <f t="shared" si="3"/>
        <v>0</v>
      </c>
      <c r="F88" s="14">
        <v>6783.1</v>
      </c>
      <c r="G88" s="14">
        <v>0</v>
      </c>
      <c r="H88" s="14">
        <v>0</v>
      </c>
      <c r="I88" s="15">
        <v>0</v>
      </c>
    </row>
    <row r="89" spans="1:9" ht="52.2" outlineLevel="2" x14ac:dyDescent="0.3">
      <c r="A89" s="7" t="s">
        <v>157</v>
      </c>
      <c r="B89" s="8" t="s">
        <v>159</v>
      </c>
      <c r="C89" s="9">
        <v>0</v>
      </c>
      <c r="D89" s="9">
        <v>0</v>
      </c>
      <c r="E89" s="9">
        <f t="shared" si="3"/>
        <v>0</v>
      </c>
      <c r="F89" s="9">
        <v>300</v>
      </c>
      <c r="G89" s="9">
        <v>0</v>
      </c>
      <c r="H89" s="9">
        <v>0</v>
      </c>
      <c r="I89" s="11">
        <v>0</v>
      </c>
    </row>
    <row r="90" spans="1:9" ht="54" outlineLevel="3" x14ac:dyDescent="0.35">
      <c r="A90" s="12" t="s">
        <v>158</v>
      </c>
      <c r="B90" s="13" t="s">
        <v>159</v>
      </c>
      <c r="C90" s="14">
        <v>0</v>
      </c>
      <c r="D90" s="14">
        <v>0</v>
      </c>
      <c r="E90" s="14">
        <f t="shared" si="3"/>
        <v>0</v>
      </c>
      <c r="F90" s="14">
        <v>300</v>
      </c>
      <c r="G90" s="14">
        <v>0</v>
      </c>
      <c r="H90" s="14">
        <v>0</v>
      </c>
      <c r="I90" s="15">
        <v>0</v>
      </c>
    </row>
    <row r="91" spans="1:9" ht="17.399999999999999" outlineLevel="2" x14ac:dyDescent="0.3">
      <c r="A91" s="7" t="s">
        <v>160</v>
      </c>
      <c r="B91" s="8" t="s">
        <v>327</v>
      </c>
      <c r="C91" s="9">
        <v>3500</v>
      </c>
      <c r="D91" s="9">
        <v>2500</v>
      </c>
      <c r="E91" s="9">
        <f t="shared" si="3"/>
        <v>6000</v>
      </c>
      <c r="F91" s="9">
        <v>2000</v>
      </c>
      <c r="G91" s="9">
        <f t="shared" si="4"/>
        <v>33.33</v>
      </c>
      <c r="H91" s="9">
        <v>27655.200000000001</v>
      </c>
      <c r="I91" s="10">
        <f t="shared" si="5"/>
        <v>7.23</v>
      </c>
    </row>
    <row r="92" spans="1:9" ht="54" outlineLevel="3" x14ac:dyDescent="0.35">
      <c r="A92" s="12" t="s">
        <v>161</v>
      </c>
      <c r="B92" s="13" t="s">
        <v>162</v>
      </c>
      <c r="C92" s="14">
        <v>3500</v>
      </c>
      <c r="D92" s="14">
        <v>2500</v>
      </c>
      <c r="E92" s="14">
        <f t="shared" si="3"/>
        <v>6000</v>
      </c>
      <c r="F92" s="14">
        <v>0</v>
      </c>
      <c r="G92" s="14">
        <f t="shared" si="4"/>
        <v>0</v>
      </c>
      <c r="H92" s="14">
        <v>27655.200000000001</v>
      </c>
      <c r="I92" s="15">
        <f t="shared" si="5"/>
        <v>0</v>
      </c>
    </row>
    <row r="93" spans="1:9" ht="90" outlineLevel="3" x14ac:dyDescent="0.35">
      <c r="A93" s="12" t="s">
        <v>163</v>
      </c>
      <c r="B93" s="16" t="s">
        <v>164</v>
      </c>
      <c r="C93" s="14">
        <v>0</v>
      </c>
      <c r="D93" s="14">
        <v>0</v>
      </c>
      <c r="E93" s="14">
        <f t="shared" si="3"/>
        <v>0</v>
      </c>
      <c r="F93" s="14">
        <v>2000</v>
      </c>
      <c r="G93" s="14">
        <v>0</v>
      </c>
      <c r="H93" s="14">
        <v>0</v>
      </c>
      <c r="I93" s="15">
        <v>0</v>
      </c>
    </row>
    <row r="94" spans="1:9" ht="17.399999999999999" outlineLevel="2" x14ac:dyDescent="0.3">
      <c r="A94" s="7" t="s">
        <v>165</v>
      </c>
      <c r="B94" s="8" t="s">
        <v>328</v>
      </c>
      <c r="C94" s="9">
        <v>69005.88</v>
      </c>
      <c r="D94" s="9">
        <v>21000</v>
      </c>
      <c r="E94" s="9">
        <f t="shared" si="3"/>
        <v>90005.88</v>
      </c>
      <c r="F94" s="9">
        <v>50000</v>
      </c>
      <c r="G94" s="9">
        <f t="shared" si="4"/>
        <v>55.55</v>
      </c>
      <c r="H94" s="9">
        <v>125985.96</v>
      </c>
      <c r="I94" s="10">
        <f t="shared" si="5"/>
        <v>39.69</v>
      </c>
    </row>
    <row r="95" spans="1:9" ht="36" outlineLevel="3" x14ac:dyDescent="0.35">
      <c r="A95" s="12" t="s">
        <v>166</v>
      </c>
      <c r="B95" s="13" t="s">
        <v>167</v>
      </c>
      <c r="C95" s="14">
        <v>69005.88</v>
      </c>
      <c r="D95" s="14">
        <v>21000</v>
      </c>
      <c r="E95" s="14">
        <f t="shared" si="3"/>
        <v>90005.88</v>
      </c>
      <c r="F95" s="14">
        <v>0</v>
      </c>
      <c r="G95" s="14">
        <f t="shared" si="4"/>
        <v>0</v>
      </c>
      <c r="H95" s="14">
        <v>125985.96</v>
      </c>
      <c r="I95" s="15">
        <f t="shared" si="5"/>
        <v>0</v>
      </c>
    </row>
    <row r="96" spans="1:9" ht="54" outlineLevel="3" x14ac:dyDescent="0.35">
      <c r="A96" s="12" t="s">
        <v>168</v>
      </c>
      <c r="B96" s="13" t="s">
        <v>169</v>
      </c>
      <c r="C96" s="14">
        <v>0</v>
      </c>
      <c r="D96" s="14">
        <v>0</v>
      </c>
      <c r="E96" s="14">
        <f t="shared" si="3"/>
        <v>0</v>
      </c>
      <c r="F96" s="14">
        <v>50000</v>
      </c>
      <c r="G96" s="14">
        <v>0</v>
      </c>
      <c r="H96" s="14">
        <v>0</v>
      </c>
      <c r="I96" s="15">
        <v>0</v>
      </c>
    </row>
    <row r="97" spans="1:9" ht="17.399999999999999" outlineLevel="2" x14ac:dyDescent="0.3">
      <c r="A97" s="7" t="s">
        <v>170</v>
      </c>
      <c r="B97" s="8" t="s">
        <v>329</v>
      </c>
      <c r="C97" s="9">
        <v>11000</v>
      </c>
      <c r="D97" s="9">
        <v>26741.17</v>
      </c>
      <c r="E97" s="9">
        <f t="shared" si="3"/>
        <v>37741.17</v>
      </c>
      <c r="F97" s="9">
        <v>26516</v>
      </c>
      <c r="G97" s="9">
        <f t="shared" si="4"/>
        <v>70.260000000000005</v>
      </c>
      <c r="H97" s="9">
        <v>81126.710000000006</v>
      </c>
      <c r="I97" s="10">
        <f t="shared" si="5"/>
        <v>32.68</v>
      </c>
    </row>
    <row r="98" spans="1:9" ht="54" outlineLevel="3" x14ac:dyDescent="0.35">
      <c r="A98" s="12" t="s">
        <v>171</v>
      </c>
      <c r="B98" s="13" t="s">
        <v>172</v>
      </c>
      <c r="C98" s="14">
        <v>11000</v>
      </c>
      <c r="D98" s="14">
        <v>26741.17</v>
      </c>
      <c r="E98" s="14">
        <f t="shared" si="3"/>
        <v>37741.17</v>
      </c>
      <c r="F98" s="14">
        <v>26516</v>
      </c>
      <c r="G98" s="14">
        <f t="shared" si="4"/>
        <v>70.260000000000005</v>
      </c>
      <c r="H98" s="14">
        <v>81126.710000000006</v>
      </c>
      <c r="I98" s="17">
        <f t="shared" si="5"/>
        <v>32.68</v>
      </c>
    </row>
    <row r="99" spans="1:9" ht="34.799999999999997" outlineLevel="2" x14ac:dyDescent="0.3">
      <c r="A99" s="7" t="s">
        <v>173</v>
      </c>
      <c r="B99" s="8" t="s">
        <v>330</v>
      </c>
      <c r="C99" s="9">
        <v>70000</v>
      </c>
      <c r="D99" s="9">
        <v>0</v>
      </c>
      <c r="E99" s="9">
        <f t="shared" si="3"/>
        <v>70000</v>
      </c>
      <c r="F99" s="9">
        <v>0</v>
      </c>
      <c r="G99" s="9">
        <f t="shared" si="4"/>
        <v>0</v>
      </c>
      <c r="H99" s="9">
        <v>84000</v>
      </c>
      <c r="I99" s="11">
        <f t="shared" si="5"/>
        <v>0</v>
      </c>
    </row>
    <row r="100" spans="1:9" ht="54" outlineLevel="3" x14ac:dyDescent="0.35">
      <c r="A100" s="12" t="s">
        <v>174</v>
      </c>
      <c r="B100" s="13" t="s">
        <v>175</v>
      </c>
      <c r="C100" s="14">
        <v>70000</v>
      </c>
      <c r="D100" s="14">
        <v>0</v>
      </c>
      <c r="E100" s="14">
        <f t="shared" si="3"/>
        <v>70000</v>
      </c>
      <c r="F100" s="14">
        <v>0</v>
      </c>
      <c r="G100" s="14">
        <f t="shared" si="4"/>
        <v>0</v>
      </c>
      <c r="H100" s="14">
        <v>84000</v>
      </c>
      <c r="I100" s="15">
        <f t="shared" si="5"/>
        <v>0</v>
      </c>
    </row>
    <row r="101" spans="1:9" ht="34.799999999999997" outlineLevel="2" x14ac:dyDescent="0.3">
      <c r="A101" s="7" t="s">
        <v>176</v>
      </c>
      <c r="B101" s="8" t="s">
        <v>331</v>
      </c>
      <c r="C101" s="9">
        <v>50248.19</v>
      </c>
      <c r="D101" s="9">
        <v>19149.38</v>
      </c>
      <c r="E101" s="9">
        <f t="shared" si="3"/>
        <v>69397.570000000007</v>
      </c>
      <c r="F101" s="9">
        <v>214017.65</v>
      </c>
      <c r="G101" s="9">
        <f t="shared" si="4"/>
        <v>308.39</v>
      </c>
      <c r="H101" s="9">
        <v>98931.59</v>
      </c>
      <c r="I101" s="10">
        <f t="shared" si="5"/>
        <v>216.33</v>
      </c>
    </row>
    <row r="102" spans="1:9" ht="54" outlineLevel="3" x14ac:dyDescent="0.35">
      <c r="A102" s="12" t="s">
        <v>177</v>
      </c>
      <c r="B102" s="13" t="s">
        <v>178</v>
      </c>
      <c r="C102" s="14">
        <v>50248.19</v>
      </c>
      <c r="D102" s="14">
        <v>19149.38</v>
      </c>
      <c r="E102" s="14">
        <f t="shared" si="3"/>
        <v>69397.570000000007</v>
      </c>
      <c r="F102" s="14">
        <v>0</v>
      </c>
      <c r="G102" s="14">
        <f t="shared" si="4"/>
        <v>0</v>
      </c>
      <c r="H102" s="14">
        <v>98931.59</v>
      </c>
      <c r="I102" s="15">
        <f t="shared" si="5"/>
        <v>0</v>
      </c>
    </row>
    <row r="103" spans="1:9" ht="90" outlineLevel="3" x14ac:dyDescent="0.35">
      <c r="A103" s="12" t="s">
        <v>179</v>
      </c>
      <c r="B103" s="16" t="s">
        <v>180</v>
      </c>
      <c r="C103" s="14">
        <v>0</v>
      </c>
      <c r="D103" s="14">
        <v>0</v>
      </c>
      <c r="E103" s="14">
        <f t="shared" si="3"/>
        <v>0</v>
      </c>
      <c r="F103" s="14">
        <v>214017.65</v>
      </c>
      <c r="G103" s="14">
        <v>0</v>
      </c>
      <c r="H103" s="14">
        <v>0</v>
      </c>
      <c r="I103" s="15">
        <v>0</v>
      </c>
    </row>
    <row r="104" spans="1:9" ht="17.399999999999999" outlineLevel="2" x14ac:dyDescent="0.3">
      <c r="A104" s="7" t="s">
        <v>181</v>
      </c>
      <c r="B104" s="8" t="s">
        <v>332</v>
      </c>
      <c r="C104" s="9">
        <v>500</v>
      </c>
      <c r="D104" s="9">
        <v>1500</v>
      </c>
      <c r="E104" s="9">
        <f t="shared" si="3"/>
        <v>2000</v>
      </c>
      <c r="F104" s="9">
        <v>5500</v>
      </c>
      <c r="G104" s="9">
        <f t="shared" si="4"/>
        <v>275</v>
      </c>
      <c r="H104" s="9">
        <v>3021.76</v>
      </c>
      <c r="I104" s="10">
        <f t="shared" si="5"/>
        <v>182.01</v>
      </c>
    </row>
    <row r="105" spans="1:9" ht="54" outlineLevel="3" x14ac:dyDescent="0.35">
      <c r="A105" s="12" t="s">
        <v>182</v>
      </c>
      <c r="B105" s="13" t="s">
        <v>183</v>
      </c>
      <c r="C105" s="14">
        <v>500</v>
      </c>
      <c r="D105" s="14">
        <v>1500</v>
      </c>
      <c r="E105" s="14">
        <f t="shared" si="3"/>
        <v>2000</v>
      </c>
      <c r="F105" s="14">
        <v>5500</v>
      </c>
      <c r="G105" s="14">
        <f t="shared" si="4"/>
        <v>275</v>
      </c>
      <c r="H105" s="14">
        <v>3021.76</v>
      </c>
      <c r="I105" s="17">
        <f t="shared" si="5"/>
        <v>182.01</v>
      </c>
    </row>
    <row r="106" spans="1:9" ht="17.399999999999999" outlineLevel="2" x14ac:dyDescent="0.3">
      <c r="A106" s="7" t="s">
        <v>184</v>
      </c>
      <c r="B106" s="8" t="s">
        <v>333</v>
      </c>
      <c r="C106" s="9">
        <v>9070.6299999999992</v>
      </c>
      <c r="D106" s="9">
        <v>23332.01</v>
      </c>
      <c r="E106" s="9">
        <f t="shared" si="3"/>
        <v>32402.639999999999</v>
      </c>
      <c r="F106" s="9">
        <v>164595.32</v>
      </c>
      <c r="G106" s="9">
        <f t="shared" si="4"/>
        <v>507.97</v>
      </c>
      <c r="H106" s="9">
        <v>165119.51999999999</v>
      </c>
      <c r="I106" s="10">
        <f t="shared" si="5"/>
        <v>99.68</v>
      </c>
    </row>
    <row r="107" spans="1:9" ht="36" outlineLevel="3" x14ac:dyDescent="0.35">
      <c r="A107" s="12" t="s">
        <v>185</v>
      </c>
      <c r="B107" s="13" t="s">
        <v>186</v>
      </c>
      <c r="C107" s="14">
        <v>9070.6299999999992</v>
      </c>
      <c r="D107" s="14">
        <v>23332.01</v>
      </c>
      <c r="E107" s="14">
        <f t="shared" si="3"/>
        <v>32402.639999999999</v>
      </c>
      <c r="F107" s="14">
        <v>10006.469999999999</v>
      </c>
      <c r="G107" s="14">
        <f t="shared" si="4"/>
        <v>30.88</v>
      </c>
      <c r="H107" s="14">
        <v>165119.51999999999</v>
      </c>
      <c r="I107" s="17">
        <f t="shared" si="5"/>
        <v>6.06</v>
      </c>
    </row>
    <row r="108" spans="1:9" ht="72" outlineLevel="3" x14ac:dyDescent="0.35">
      <c r="A108" s="12" t="s">
        <v>187</v>
      </c>
      <c r="B108" s="13" t="s">
        <v>188</v>
      </c>
      <c r="C108" s="14">
        <v>0</v>
      </c>
      <c r="D108" s="14">
        <v>0</v>
      </c>
      <c r="E108" s="14">
        <f t="shared" si="3"/>
        <v>0</v>
      </c>
      <c r="F108" s="14">
        <v>154488.85</v>
      </c>
      <c r="G108" s="14">
        <v>0</v>
      </c>
      <c r="H108" s="14">
        <v>0</v>
      </c>
      <c r="I108" s="15">
        <v>0</v>
      </c>
    </row>
    <row r="109" spans="1:9" ht="54" outlineLevel="3" x14ac:dyDescent="0.35">
      <c r="A109" s="12" t="s">
        <v>189</v>
      </c>
      <c r="B109" s="13" t="s">
        <v>190</v>
      </c>
      <c r="C109" s="14">
        <v>0</v>
      </c>
      <c r="D109" s="14">
        <v>0</v>
      </c>
      <c r="E109" s="14">
        <f t="shared" si="3"/>
        <v>0</v>
      </c>
      <c r="F109" s="14">
        <v>100</v>
      </c>
      <c r="G109" s="14">
        <v>0</v>
      </c>
      <c r="H109" s="14">
        <v>0</v>
      </c>
      <c r="I109" s="15">
        <v>0</v>
      </c>
    </row>
    <row r="110" spans="1:9" ht="17.399999999999999" outlineLevel="1" x14ac:dyDescent="0.3">
      <c r="A110" s="7" t="s">
        <v>191</v>
      </c>
      <c r="B110" s="8" t="s">
        <v>192</v>
      </c>
      <c r="C110" s="9">
        <v>21279.69</v>
      </c>
      <c r="D110" s="9">
        <v>34572.44</v>
      </c>
      <c r="E110" s="9">
        <f t="shared" si="3"/>
        <v>55852.130000000005</v>
      </c>
      <c r="F110" s="9">
        <v>38323.839999999997</v>
      </c>
      <c r="G110" s="9">
        <f t="shared" si="4"/>
        <v>68.62</v>
      </c>
      <c r="H110" s="9">
        <v>127200</v>
      </c>
      <c r="I110" s="10">
        <f t="shared" si="5"/>
        <v>30.13</v>
      </c>
    </row>
    <row r="111" spans="1:9" ht="17.399999999999999" outlineLevel="2" x14ac:dyDescent="0.3">
      <c r="A111" s="7" t="s">
        <v>193</v>
      </c>
      <c r="B111" s="8" t="s">
        <v>192</v>
      </c>
      <c r="C111" s="9">
        <v>21279.69</v>
      </c>
      <c r="D111" s="9">
        <v>34572.44</v>
      </c>
      <c r="E111" s="9">
        <f t="shared" si="3"/>
        <v>55852.130000000005</v>
      </c>
      <c r="F111" s="9">
        <v>38323.839999999997</v>
      </c>
      <c r="G111" s="9">
        <f t="shared" si="4"/>
        <v>68.62</v>
      </c>
      <c r="H111" s="9">
        <v>127200</v>
      </c>
      <c r="I111" s="10">
        <f t="shared" si="5"/>
        <v>30.13</v>
      </c>
    </row>
    <row r="112" spans="1:9" ht="18" outlineLevel="3" x14ac:dyDescent="0.35">
      <c r="A112" s="12" t="s">
        <v>194</v>
      </c>
      <c r="B112" s="13" t="s">
        <v>195</v>
      </c>
      <c r="C112" s="14">
        <v>21279.69</v>
      </c>
      <c r="D112" s="14">
        <v>34572.44</v>
      </c>
      <c r="E112" s="14">
        <f t="shared" si="3"/>
        <v>55852.130000000005</v>
      </c>
      <c r="F112" s="14">
        <v>38323.839999999997</v>
      </c>
      <c r="G112" s="14">
        <f t="shared" si="4"/>
        <v>68.62</v>
      </c>
      <c r="H112" s="14">
        <v>127200</v>
      </c>
      <c r="I112" s="17">
        <f t="shared" si="5"/>
        <v>30.13</v>
      </c>
    </row>
    <row r="113" spans="1:9" ht="17.399999999999999" x14ac:dyDescent="0.3">
      <c r="A113" s="7" t="s">
        <v>196</v>
      </c>
      <c r="B113" s="8" t="s">
        <v>197</v>
      </c>
      <c r="C113" s="9">
        <v>76583570.680000007</v>
      </c>
      <c r="D113" s="9">
        <v>138953299.94</v>
      </c>
      <c r="E113" s="9">
        <f t="shared" si="3"/>
        <v>215536870.62</v>
      </c>
      <c r="F113" s="9">
        <v>199315323.84999999</v>
      </c>
      <c r="G113" s="9">
        <f t="shared" si="4"/>
        <v>92.47</v>
      </c>
      <c r="H113" s="9">
        <v>371542265.79000002</v>
      </c>
      <c r="I113" s="10">
        <f t="shared" si="5"/>
        <v>53.65</v>
      </c>
    </row>
    <row r="114" spans="1:9" ht="34.799999999999997" outlineLevel="1" x14ac:dyDescent="0.3">
      <c r="A114" s="7" t="s">
        <v>198</v>
      </c>
      <c r="B114" s="8" t="s">
        <v>199</v>
      </c>
      <c r="C114" s="9">
        <v>76483610.680000007</v>
      </c>
      <c r="D114" s="9">
        <v>129042892.15000001</v>
      </c>
      <c r="E114" s="9">
        <f t="shared" si="3"/>
        <v>205526502.83000001</v>
      </c>
      <c r="F114" s="9">
        <v>189387492.94</v>
      </c>
      <c r="G114" s="9">
        <f t="shared" si="4"/>
        <v>92.15</v>
      </c>
      <c r="H114" s="9">
        <v>361531898</v>
      </c>
      <c r="I114" s="10">
        <f t="shared" si="5"/>
        <v>52.38</v>
      </c>
    </row>
    <row r="115" spans="1:9" ht="17.399999999999999" outlineLevel="2" x14ac:dyDescent="0.3">
      <c r="A115" s="7" t="s">
        <v>200</v>
      </c>
      <c r="B115" s="8" t="s">
        <v>334</v>
      </c>
      <c r="C115" s="9">
        <v>2974400</v>
      </c>
      <c r="D115" s="9">
        <v>20074500</v>
      </c>
      <c r="E115" s="9">
        <f t="shared" si="3"/>
        <v>23048900</v>
      </c>
      <c r="F115" s="9">
        <v>23048700</v>
      </c>
      <c r="G115" s="9">
        <f t="shared" si="4"/>
        <v>100</v>
      </c>
      <c r="H115" s="9">
        <v>42249400</v>
      </c>
      <c r="I115" s="10">
        <f t="shared" si="5"/>
        <v>54.55</v>
      </c>
    </row>
    <row r="116" spans="1:9" ht="90" outlineLevel="3" x14ac:dyDescent="0.35">
      <c r="A116" s="12" t="s">
        <v>201</v>
      </c>
      <c r="B116" s="16" t="s">
        <v>202</v>
      </c>
      <c r="C116" s="14">
        <v>2974400</v>
      </c>
      <c r="D116" s="14">
        <v>0</v>
      </c>
      <c r="E116" s="14">
        <f t="shared" si="3"/>
        <v>2974400</v>
      </c>
      <c r="F116" s="14">
        <v>2974400</v>
      </c>
      <c r="G116" s="14">
        <f t="shared" si="4"/>
        <v>100</v>
      </c>
      <c r="H116" s="14">
        <v>2974400</v>
      </c>
      <c r="I116" s="15">
        <f t="shared" si="5"/>
        <v>100</v>
      </c>
    </row>
    <row r="117" spans="1:9" ht="36" outlineLevel="3" x14ac:dyDescent="0.35">
      <c r="A117" s="12" t="s">
        <v>203</v>
      </c>
      <c r="B117" s="13" t="s">
        <v>204</v>
      </c>
      <c r="C117" s="14">
        <v>0</v>
      </c>
      <c r="D117" s="14">
        <v>20074500</v>
      </c>
      <c r="E117" s="14">
        <f t="shared" si="3"/>
        <v>20074500</v>
      </c>
      <c r="F117" s="14">
        <v>20074300</v>
      </c>
      <c r="G117" s="14">
        <f t="shared" si="4"/>
        <v>100</v>
      </c>
      <c r="H117" s="14">
        <v>39275000</v>
      </c>
      <c r="I117" s="17">
        <f t="shared" si="5"/>
        <v>51.11</v>
      </c>
    </row>
    <row r="118" spans="1:9" ht="17.399999999999999" outlineLevel="2" x14ac:dyDescent="0.3">
      <c r="A118" s="7" t="s">
        <v>205</v>
      </c>
      <c r="B118" s="8" t="s">
        <v>335</v>
      </c>
      <c r="C118" s="9">
        <v>0</v>
      </c>
      <c r="D118" s="9">
        <v>336960</v>
      </c>
      <c r="E118" s="9">
        <f t="shared" si="3"/>
        <v>336960</v>
      </c>
      <c r="F118" s="9">
        <v>336960</v>
      </c>
      <c r="G118" s="9">
        <f t="shared" si="4"/>
        <v>100</v>
      </c>
      <c r="H118" s="9">
        <v>336960</v>
      </c>
      <c r="I118" s="11">
        <f t="shared" si="5"/>
        <v>100</v>
      </c>
    </row>
    <row r="119" spans="1:9" ht="36" outlineLevel="3" x14ac:dyDescent="0.35">
      <c r="A119" s="12" t="s">
        <v>206</v>
      </c>
      <c r="B119" s="13" t="s">
        <v>207</v>
      </c>
      <c r="C119" s="14">
        <v>0</v>
      </c>
      <c r="D119" s="14">
        <v>336960</v>
      </c>
      <c r="E119" s="14">
        <f t="shared" si="3"/>
        <v>336960</v>
      </c>
      <c r="F119" s="14">
        <v>336960</v>
      </c>
      <c r="G119" s="14">
        <f t="shared" si="4"/>
        <v>100</v>
      </c>
      <c r="H119" s="14">
        <v>336960</v>
      </c>
      <c r="I119" s="15">
        <f t="shared" si="5"/>
        <v>100</v>
      </c>
    </row>
    <row r="120" spans="1:9" ht="17.399999999999999" outlineLevel="2" x14ac:dyDescent="0.3">
      <c r="A120" s="7" t="s">
        <v>208</v>
      </c>
      <c r="B120" s="8" t="s">
        <v>210</v>
      </c>
      <c r="C120" s="9">
        <v>0</v>
      </c>
      <c r="D120" s="9">
        <v>2347200</v>
      </c>
      <c r="E120" s="9">
        <f t="shared" si="3"/>
        <v>2347200</v>
      </c>
      <c r="F120" s="9">
        <v>0</v>
      </c>
      <c r="G120" s="9">
        <f t="shared" si="4"/>
        <v>0</v>
      </c>
      <c r="H120" s="9">
        <v>9082500</v>
      </c>
      <c r="I120" s="11">
        <f t="shared" si="5"/>
        <v>0</v>
      </c>
    </row>
    <row r="121" spans="1:9" ht="18" outlineLevel="3" x14ac:dyDescent="0.35">
      <c r="A121" s="12" t="s">
        <v>209</v>
      </c>
      <c r="B121" s="13" t="s">
        <v>210</v>
      </c>
      <c r="C121" s="14">
        <v>0</v>
      </c>
      <c r="D121" s="14">
        <v>0</v>
      </c>
      <c r="E121" s="14">
        <f t="shared" si="3"/>
        <v>0</v>
      </c>
      <c r="F121" s="14">
        <v>0</v>
      </c>
      <c r="G121" s="14">
        <v>0</v>
      </c>
      <c r="H121" s="14">
        <v>43400</v>
      </c>
      <c r="I121" s="15">
        <f t="shared" si="5"/>
        <v>0</v>
      </c>
    </row>
    <row r="122" spans="1:9" ht="54" outlineLevel="3" x14ac:dyDescent="0.35">
      <c r="A122" s="12" t="s">
        <v>211</v>
      </c>
      <c r="B122" s="13" t="s">
        <v>212</v>
      </c>
      <c r="C122" s="14">
        <v>0</v>
      </c>
      <c r="D122" s="14">
        <v>0</v>
      </c>
      <c r="E122" s="14">
        <f t="shared" si="3"/>
        <v>0</v>
      </c>
      <c r="F122" s="14">
        <v>0</v>
      </c>
      <c r="G122" s="14">
        <v>0</v>
      </c>
      <c r="H122" s="14">
        <v>6691900</v>
      </c>
      <c r="I122" s="15">
        <f t="shared" si="5"/>
        <v>0</v>
      </c>
    </row>
    <row r="123" spans="1:9" ht="72" outlineLevel="3" x14ac:dyDescent="0.35">
      <c r="A123" s="12" t="s">
        <v>213</v>
      </c>
      <c r="B123" s="13" t="s">
        <v>214</v>
      </c>
      <c r="C123" s="14">
        <v>0</v>
      </c>
      <c r="D123" s="14">
        <v>2347200</v>
      </c>
      <c r="E123" s="14">
        <f t="shared" si="3"/>
        <v>2347200</v>
      </c>
      <c r="F123" s="14">
        <v>0</v>
      </c>
      <c r="G123" s="14">
        <f t="shared" si="4"/>
        <v>0</v>
      </c>
      <c r="H123" s="14">
        <v>2347200</v>
      </c>
      <c r="I123" s="15">
        <f t="shared" si="5"/>
        <v>0</v>
      </c>
    </row>
    <row r="124" spans="1:9" ht="17.399999999999999" outlineLevel="2" x14ac:dyDescent="0.3">
      <c r="A124" s="7" t="s">
        <v>215</v>
      </c>
      <c r="B124" s="8" t="s">
        <v>336</v>
      </c>
      <c r="C124" s="9">
        <v>27625558.989999998</v>
      </c>
      <c r="D124" s="9">
        <v>21280839.010000002</v>
      </c>
      <c r="E124" s="9">
        <f t="shared" si="3"/>
        <v>48906398</v>
      </c>
      <c r="F124" s="9">
        <v>46540672.5</v>
      </c>
      <c r="G124" s="9">
        <f t="shared" si="4"/>
        <v>95.16</v>
      </c>
      <c r="H124" s="9">
        <v>78801238</v>
      </c>
      <c r="I124" s="10">
        <f t="shared" si="5"/>
        <v>59.06</v>
      </c>
    </row>
    <row r="125" spans="1:9" ht="72" outlineLevel="3" x14ac:dyDescent="0.35">
      <c r="A125" s="12" t="s">
        <v>216</v>
      </c>
      <c r="B125" s="16" t="s">
        <v>217</v>
      </c>
      <c r="C125" s="14">
        <v>0</v>
      </c>
      <c r="D125" s="14">
        <v>1007000</v>
      </c>
      <c r="E125" s="14">
        <f t="shared" si="3"/>
        <v>1007000</v>
      </c>
      <c r="F125" s="14">
        <v>1007000</v>
      </c>
      <c r="G125" s="14">
        <f t="shared" si="4"/>
        <v>100</v>
      </c>
      <c r="H125" s="14">
        <v>1007000</v>
      </c>
      <c r="I125" s="15">
        <f t="shared" si="5"/>
        <v>100</v>
      </c>
    </row>
    <row r="126" spans="1:9" ht="90" outlineLevel="3" x14ac:dyDescent="0.35">
      <c r="A126" s="12" t="s">
        <v>218</v>
      </c>
      <c r="B126" s="16" t="s">
        <v>219</v>
      </c>
      <c r="C126" s="14">
        <v>0</v>
      </c>
      <c r="D126" s="14">
        <v>612900</v>
      </c>
      <c r="E126" s="14">
        <f t="shared" si="3"/>
        <v>612900</v>
      </c>
      <c r="F126" s="14">
        <v>408600</v>
      </c>
      <c r="G126" s="14">
        <f t="shared" si="4"/>
        <v>66.67</v>
      </c>
      <c r="H126" s="14">
        <v>612900</v>
      </c>
      <c r="I126" s="17">
        <f t="shared" si="5"/>
        <v>66.67</v>
      </c>
    </row>
    <row r="127" spans="1:9" ht="90" outlineLevel="3" x14ac:dyDescent="0.35">
      <c r="A127" s="12" t="s">
        <v>220</v>
      </c>
      <c r="B127" s="16" t="s">
        <v>221</v>
      </c>
      <c r="C127" s="14">
        <v>43800</v>
      </c>
      <c r="D127" s="14">
        <v>43800</v>
      </c>
      <c r="E127" s="14">
        <f t="shared" si="3"/>
        <v>87600</v>
      </c>
      <c r="F127" s="14">
        <v>87600</v>
      </c>
      <c r="G127" s="14">
        <f t="shared" si="4"/>
        <v>100</v>
      </c>
      <c r="H127" s="14">
        <v>175200</v>
      </c>
      <c r="I127" s="15">
        <f t="shared" si="5"/>
        <v>50</v>
      </c>
    </row>
    <row r="128" spans="1:9" ht="54" outlineLevel="3" x14ac:dyDescent="0.35">
      <c r="A128" s="12" t="s">
        <v>222</v>
      </c>
      <c r="B128" s="13" t="s">
        <v>223</v>
      </c>
      <c r="C128" s="14">
        <v>117999.99</v>
      </c>
      <c r="D128" s="14">
        <v>118000.01</v>
      </c>
      <c r="E128" s="14">
        <f t="shared" si="3"/>
        <v>236000</v>
      </c>
      <c r="F128" s="14">
        <v>236000</v>
      </c>
      <c r="G128" s="14">
        <f t="shared" si="4"/>
        <v>100</v>
      </c>
      <c r="H128" s="14">
        <v>472000</v>
      </c>
      <c r="I128" s="15">
        <f t="shared" si="5"/>
        <v>50</v>
      </c>
    </row>
    <row r="129" spans="1:9" ht="72" outlineLevel="3" x14ac:dyDescent="0.35">
      <c r="A129" s="12" t="s">
        <v>224</v>
      </c>
      <c r="B129" s="13" t="s">
        <v>225</v>
      </c>
      <c r="C129" s="14">
        <v>0</v>
      </c>
      <c r="D129" s="14">
        <v>3410950</v>
      </c>
      <c r="E129" s="14">
        <f t="shared" si="3"/>
        <v>3410950</v>
      </c>
      <c r="F129" s="14">
        <v>3410898.15</v>
      </c>
      <c r="G129" s="14">
        <f t="shared" si="4"/>
        <v>100</v>
      </c>
      <c r="H129" s="14">
        <v>3778400</v>
      </c>
      <c r="I129" s="17">
        <f t="shared" si="5"/>
        <v>90.27</v>
      </c>
    </row>
    <row r="130" spans="1:9" ht="72" outlineLevel="3" x14ac:dyDescent="0.35">
      <c r="A130" s="12" t="s">
        <v>226</v>
      </c>
      <c r="B130" s="16" t="s">
        <v>227</v>
      </c>
      <c r="C130" s="14">
        <v>0</v>
      </c>
      <c r="D130" s="14">
        <v>4420</v>
      </c>
      <c r="E130" s="14">
        <f t="shared" si="3"/>
        <v>4420</v>
      </c>
      <c r="F130" s="14">
        <v>0</v>
      </c>
      <c r="G130" s="14">
        <f t="shared" si="4"/>
        <v>0</v>
      </c>
      <c r="H130" s="14">
        <v>4420</v>
      </c>
      <c r="I130" s="15">
        <f t="shared" si="5"/>
        <v>0</v>
      </c>
    </row>
    <row r="131" spans="1:9" ht="126" outlineLevel="3" x14ac:dyDescent="0.35">
      <c r="A131" s="12" t="s">
        <v>228</v>
      </c>
      <c r="B131" s="16" t="s">
        <v>229</v>
      </c>
      <c r="C131" s="14">
        <v>210350</v>
      </c>
      <c r="D131" s="14">
        <v>210350</v>
      </c>
      <c r="E131" s="14">
        <f t="shared" si="3"/>
        <v>420700</v>
      </c>
      <c r="F131" s="14">
        <v>350583.35</v>
      </c>
      <c r="G131" s="14">
        <f t="shared" si="4"/>
        <v>83.33</v>
      </c>
      <c r="H131" s="14">
        <v>841400</v>
      </c>
      <c r="I131" s="17">
        <f t="shared" si="5"/>
        <v>41.67</v>
      </c>
    </row>
    <row r="132" spans="1:9" ht="90" outlineLevel="3" x14ac:dyDescent="0.35">
      <c r="A132" s="12" t="s">
        <v>230</v>
      </c>
      <c r="B132" s="16" t="s">
        <v>231</v>
      </c>
      <c r="C132" s="14">
        <v>0</v>
      </c>
      <c r="D132" s="14">
        <v>0</v>
      </c>
      <c r="E132" s="14">
        <f t="shared" si="3"/>
        <v>0</v>
      </c>
      <c r="F132" s="14">
        <v>0</v>
      </c>
      <c r="G132" s="14">
        <v>0</v>
      </c>
      <c r="H132" s="14">
        <v>12218078</v>
      </c>
      <c r="I132" s="15">
        <f t="shared" si="5"/>
        <v>0</v>
      </c>
    </row>
    <row r="133" spans="1:9" ht="72" outlineLevel="3" x14ac:dyDescent="0.35">
      <c r="A133" s="12" t="s">
        <v>232</v>
      </c>
      <c r="B133" s="13" t="s">
        <v>233</v>
      </c>
      <c r="C133" s="14">
        <v>174700</v>
      </c>
      <c r="D133" s="14">
        <v>0</v>
      </c>
      <c r="E133" s="14">
        <f t="shared" ref="E133:E172" si="6">C133+D133</f>
        <v>174700</v>
      </c>
      <c r="F133" s="14">
        <v>174700</v>
      </c>
      <c r="G133" s="14">
        <f t="shared" ref="G133:G172" si="7">ROUND(F133/E133*100,2)</f>
        <v>100</v>
      </c>
      <c r="H133" s="14">
        <v>174700</v>
      </c>
      <c r="I133" s="15">
        <f t="shared" ref="I133:I172" si="8">ROUND(F133/H133*100,2)</f>
        <v>100</v>
      </c>
    </row>
    <row r="134" spans="1:9" ht="72" outlineLevel="3" x14ac:dyDescent="0.35">
      <c r="A134" s="12" t="s">
        <v>234</v>
      </c>
      <c r="B134" s="16" t="s">
        <v>235</v>
      </c>
      <c r="C134" s="14">
        <v>0</v>
      </c>
      <c r="D134" s="14">
        <v>0</v>
      </c>
      <c r="E134" s="14">
        <f t="shared" si="6"/>
        <v>0</v>
      </c>
      <c r="F134" s="14">
        <v>0</v>
      </c>
      <c r="G134" s="14">
        <v>0</v>
      </c>
      <c r="H134" s="14">
        <v>247400</v>
      </c>
      <c r="I134" s="15">
        <f t="shared" si="8"/>
        <v>0</v>
      </c>
    </row>
    <row r="135" spans="1:9" ht="72" outlineLevel="3" x14ac:dyDescent="0.35">
      <c r="A135" s="12" t="s">
        <v>236</v>
      </c>
      <c r="B135" s="16" t="s">
        <v>237</v>
      </c>
      <c r="C135" s="14">
        <v>546709</v>
      </c>
      <c r="D135" s="14">
        <v>1208519</v>
      </c>
      <c r="E135" s="14">
        <f t="shared" si="6"/>
        <v>1755228</v>
      </c>
      <c r="F135" s="14">
        <v>1425728</v>
      </c>
      <c r="G135" s="14">
        <f t="shared" si="7"/>
        <v>81.23</v>
      </c>
      <c r="H135" s="14">
        <v>4385200</v>
      </c>
      <c r="I135" s="17">
        <f t="shared" si="8"/>
        <v>32.51</v>
      </c>
    </row>
    <row r="136" spans="1:9" ht="90" outlineLevel="3" x14ac:dyDescent="0.35">
      <c r="A136" s="12" t="s">
        <v>238</v>
      </c>
      <c r="B136" s="16" t="s">
        <v>239</v>
      </c>
      <c r="C136" s="14">
        <v>0</v>
      </c>
      <c r="D136" s="14">
        <v>0</v>
      </c>
      <c r="E136" s="14">
        <f t="shared" si="6"/>
        <v>0</v>
      </c>
      <c r="F136" s="14">
        <v>0</v>
      </c>
      <c r="G136" s="14">
        <v>0</v>
      </c>
      <c r="H136" s="14">
        <v>4065800</v>
      </c>
      <c r="I136" s="15">
        <f t="shared" si="8"/>
        <v>0</v>
      </c>
    </row>
    <row r="137" spans="1:9" ht="126" outlineLevel="3" x14ac:dyDescent="0.35">
      <c r="A137" s="12" t="s">
        <v>240</v>
      </c>
      <c r="B137" s="16" t="s">
        <v>241</v>
      </c>
      <c r="C137" s="14">
        <v>26472000</v>
      </c>
      <c r="D137" s="14">
        <v>12803000</v>
      </c>
      <c r="E137" s="14">
        <f t="shared" si="6"/>
        <v>39275000</v>
      </c>
      <c r="F137" s="14">
        <v>39275000</v>
      </c>
      <c r="G137" s="14">
        <f t="shared" si="7"/>
        <v>100</v>
      </c>
      <c r="H137" s="14">
        <v>39275000</v>
      </c>
      <c r="I137" s="15">
        <f t="shared" si="8"/>
        <v>100</v>
      </c>
    </row>
    <row r="138" spans="1:9" ht="90" outlineLevel="3" x14ac:dyDescent="0.35">
      <c r="A138" s="12" t="s">
        <v>242</v>
      </c>
      <c r="B138" s="16" t="s">
        <v>243</v>
      </c>
      <c r="C138" s="14">
        <v>0</v>
      </c>
      <c r="D138" s="14">
        <v>0</v>
      </c>
      <c r="E138" s="14">
        <f t="shared" si="6"/>
        <v>0</v>
      </c>
      <c r="F138" s="14">
        <v>0</v>
      </c>
      <c r="G138" s="14">
        <v>0</v>
      </c>
      <c r="H138" s="14">
        <v>1592840</v>
      </c>
      <c r="I138" s="15">
        <f t="shared" si="8"/>
        <v>0</v>
      </c>
    </row>
    <row r="139" spans="1:9" ht="108" outlineLevel="3" x14ac:dyDescent="0.35">
      <c r="A139" s="12" t="s">
        <v>244</v>
      </c>
      <c r="B139" s="16" t="s">
        <v>245</v>
      </c>
      <c r="C139" s="14">
        <v>60000</v>
      </c>
      <c r="D139" s="14">
        <v>0</v>
      </c>
      <c r="E139" s="14">
        <f t="shared" si="6"/>
        <v>60000</v>
      </c>
      <c r="F139" s="14">
        <v>0</v>
      </c>
      <c r="G139" s="14">
        <f t="shared" si="7"/>
        <v>0</v>
      </c>
      <c r="H139" s="14">
        <v>60000</v>
      </c>
      <c r="I139" s="15">
        <f t="shared" si="8"/>
        <v>0</v>
      </c>
    </row>
    <row r="140" spans="1:9" ht="72" outlineLevel="3" x14ac:dyDescent="0.35">
      <c r="A140" s="12" t="s">
        <v>246</v>
      </c>
      <c r="B140" s="13" t="s">
        <v>247</v>
      </c>
      <c r="C140" s="14">
        <v>0</v>
      </c>
      <c r="D140" s="14">
        <v>628600</v>
      </c>
      <c r="E140" s="14">
        <f t="shared" si="6"/>
        <v>628600</v>
      </c>
      <c r="F140" s="14">
        <v>164563</v>
      </c>
      <c r="G140" s="14">
        <f t="shared" si="7"/>
        <v>26.18</v>
      </c>
      <c r="H140" s="14">
        <v>628600</v>
      </c>
      <c r="I140" s="17">
        <f t="shared" si="8"/>
        <v>26.18</v>
      </c>
    </row>
    <row r="141" spans="1:9" ht="216" outlineLevel="3" x14ac:dyDescent="0.35">
      <c r="A141" s="12" t="s">
        <v>248</v>
      </c>
      <c r="B141" s="16" t="s">
        <v>249</v>
      </c>
      <c r="C141" s="14">
        <v>0</v>
      </c>
      <c r="D141" s="14">
        <v>0</v>
      </c>
      <c r="E141" s="14">
        <f t="shared" si="6"/>
        <v>0</v>
      </c>
      <c r="F141" s="14">
        <v>0</v>
      </c>
      <c r="G141" s="14">
        <v>0</v>
      </c>
      <c r="H141" s="14">
        <v>6700000</v>
      </c>
      <c r="I141" s="15">
        <f t="shared" si="8"/>
        <v>0</v>
      </c>
    </row>
    <row r="142" spans="1:9" ht="90" outlineLevel="3" x14ac:dyDescent="0.35">
      <c r="A142" s="12" t="s">
        <v>250</v>
      </c>
      <c r="B142" s="16" t="s">
        <v>251</v>
      </c>
      <c r="C142" s="14">
        <v>0</v>
      </c>
      <c r="D142" s="14">
        <v>1233300</v>
      </c>
      <c r="E142" s="14">
        <f t="shared" si="6"/>
        <v>1233300</v>
      </c>
      <c r="F142" s="14">
        <v>0</v>
      </c>
      <c r="G142" s="14">
        <f t="shared" si="7"/>
        <v>0</v>
      </c>
      <c r="H142" s="14">
        <v>1233300</v>
      </c>
      <c r="I142" s="15">
        <f t="shared" si="8"/>
        <v>0</v>
      </c>
    </row>
    <row r="143" spans="1:9" ht="126" outlineLevel="3" x14ac:dyDescent="0.35">
      <c r="A143" s="12" t="s">
        <v>252</v>
      </c>
      <c r="B143" s="16" t="s">
        <v>253</v>
      </c>
      <c r="C143" s="14">
        <v>0</v>
      </c>
      <c r="D143" s="14">
        <v>0</v>
      </c>
      <c r="E143" s="14">
        <f t="shared" si="6"/>
        <v>0</v>
      </c>
      <c r="F143" s="14">
        <v>0</v>
      </c>
      <c r="G143" s="14">
        <v>0</v>
      </c>
      <c r="H143" s="14">
        <v>1329000</v>
      </c>
      <c r="I143" s="15">
        <f t="shared" si="8"/>
        <v>0</v>
      </c>
    </row>
    <row r="144" spans="1:9" ht="17.399999999999999" outlineLevel="2" x14ac:dyDescent="0.3">
      <c r="A144" s="7" t="s">
        <v>254</v>
      </c>
      <c r="B144" s="8" t="s">
        <v>337</v>
      </c>
      <c r="C144" s="9">
        <v>37513000.270000003</v>
      </c>
      <c r="D144" s="9">
        <v>65142702.909999996</v>
      </c>
      <c r="E144" s="9">
        <f t="shared" si="6"/>
        <v>102655703.18000001</v>
      </c>
      <c r="F144" s="9">
        <v>97942226.189999998</v>
      </c>
      <c r="G144" s="9">
        <f t="shared" si="7"/>
        <v>95.41</v>
      </c>
      <c r="H144" s="9">
        <v>185868400</v>
      </c>
      <c r="I144" s="10">
        <f t="shared" si="8"/>
        <v>52.69</v>
      </c>
    </row>
    <row r="145" spans="1:9" ht="144" outlineLevel="3" x14ac:dyDescent="0.35">
      <c r="A145" s="12" t="s">
        <v>255</v>
      </c>
      <c r="B145" s="16" t="s">
        <v>256</v>
      </c>
      <c r="C145" s="14">
        <v>7451000</v>
      </c>
      <c r="D145" s="14">
        <v>9120000</v>
      </c>
      <c r="E145" s="14">
        <f t="shared" si="6"/>
        <v>16571000</v>
      </c>
      <c r="F145" s="14">
        <v>15845000</v>
      </c>
      <c r="G145" s="14">
        <f t="shared" si="7"/>
        <v>95.62</v>
      </c>
      <c r="H145" s="14">
        <v>34497700</v>
      </c>
      <c r="I145" s="17">
        <f t="shared" si="8"/>
        <v>45.93</v>
      </c>
    </row>
    <row r="146" spans="1:9" ht="126" outlineLevel="3" x14ac:dyDescent="0.35">
      <c r="A146" s="12" t="s">
        <v>257</v>
      </c>
      <c r="B146" s="16" t="s">
        <v>258</v>
      </c>
      <c r="C146" s="14">
        <v>0</v>
      </c>
      <c r="D146" s="14">
        <v>15000</v>
      </c>
      <c r="E146" s="14">
        <f t="shared" si="6"/>
        <v>15000</v>
      </c>
      <c r="F146" s="14">
        <v>0</v>
      </c>
      <c r="G146" s="14">
        <f t="shared" si="7"/>
        <v>0</v>
      </c>
      <c r="H146" s="14">
        <v>30500</v>
      </c>
      <c r="I146" s="15">
        <f t="shared" si="8"/>
        <v>0</v>
      </c>
    </row>
    <row r="147" spans="1:9" ht="108" outlineLevel="3" x14ac:dyDescent="0.35">
      <c r="A147" s="12" t="s">
        <v>259</v>
      </c>
      <c r="B147" s="16" t="s">
        <v>260</v>
      </c>
      <c r="C147" s="14">
        <v>14404.99</v>
      </c>
      <c r="D147" s="14">
        <v>11464.99</v>
      </c>
      <c r="E147" s="14">
        <f t="shared" si="6"/>
        <v>25869.98</v>
      </c>
      <c r="F147" s="14">
        <v>22000</v>
      </c>
      <c r="G147" s="14">
        <f t="shared" si="7"/>
        <v>85.04</v>
      </c>
      <c r="H147" s="14">
        <v>48800</v>
      </c>
      <c r="I147" s="17">
        <f t="shared" si="8"/>
        <v>45.08</v>
      </c>
    </row>
    <row r="148" spans="1:9" ht="180" outlineLevel="3" x14ac:dyDescent="0.35">
      <c r="A148" s="12" t="s">
        <v>261</v>
      </c>
      <c r="B148" s="16" t="s">
        <v>262</v>
      </c>
      <c r="C148" s="14">
        <v>1480719.34</v>
      </c>
      <c r="D148" s="14">
        <v>1621573.01</v>
      </c>
      <c r="E148" s="14">
        <f t="shared" si="6"/>
        <v>3102292.35</v>
      </c>
      <c r="F148" s="14">
        <v>2966713.22</v>
      </c>
      <c r="G148" s="14">
        <f t="shared" si="7"/>
        <v>95.63</v>
      </c>
      <c r="H148" s="14">
        <v>5908900</v>
      </c>
      <c r="I148" s="17">
        <f t="shared" si="8"/>
        <v>50.21</v>
      </c>
    </row>
    <row r="149" spans="1:9" ht="72" outlineLevel="3" x14ac:dyDescent="0.35">
      <c r="A149" s="12" t="s">
        <v>263</v>
      </c>
      <c r="B149" s="13" t="s">
        <v>264</v>
      </c>
      <c r="C149" s="14">
        <v>20199.990000000002</v>
      </c>
      <c r="D149" s="14">
        <v>21259.01</v>
      </c>
      <c r="E149" s="14">
        <f t="shared" si="6"/>
        <v>41459</v>
      </c>
      <c r="F149" s="14">
        <v>41459</v>
      </c>
      <c r="G149" s="14">
        <f t="shared" si="7"/>
        <v>100</v>
      </c>
      <c r="H149" s="14">
        <v>80800</v>
      </c>
      <c r="I149" s="17">
        <f t="shared" si="8"/>
        <v>51.31</v>
      </c>
    </row>
    <row r="150" spans="1:9" ht="126" outlineLevel="3" x14ac:dyDescent="0.35">
      <c r="A150" s="12" t="s">
        <v>265</v>
      </c>
      <c r="B150" s="16" t="s">
        <v>266</v>
      </c>
      <c r="C150" s="14">
        <v>125650</v>
      </c>
      <c r="D150" s="14">
        <v>125650</v>
      </c>
      <c r="E150" s="14">
        <f t="shared" si="6"/>
        <v>251300</v>
      </c>
      <c r="F150" s="14">
        <v>99997</v>
      </c>
      <c r="G150" s="14">
        <f t="shared" si="7"/>
        <v>39.79</v>
      </c>
      <c r="H150" s="14">
        <v>502600</v>
      </c>
      <c r="I150" s="15">
        <f t="shared" si="8"/>
        <v>19.899999999999999</v>
      </c>
    </row>
    <row r="151" spans="1:9" ht="90" outlineLevel="3" x14ac:dyDescent="0.35">
      <c r="A151" s="12" t="s">
        <v>267</v>
      </c>
      <c r="B151" s="16" t="s">
        <v>268</v>
      </c>
      <c r="C151" s="14">
        <v>6870</v>
      </c>
      <c r="D151" s="14">
        <v>8330</v>
      </c>
      <c r="E151" s="14">
        <f t="shared" si="6"/>
        <v>15200</v>
      </c>
      <c r="F151" s="14">
        <v>15200</v>
      </c>
      <c r="G151" s="14">
        <f t="shared" si="7"/>
        <v>100</v>
      </c>
      <c r="H151" s="14">
        <v>31800</v>
      </c>
      <c r="I151" s="15">
        <f t="shared" si="8"/>
        <v>47.8</v>
      </c>
    </row>
    <row r="152" spans="1:9" ht="108" outlineLevel="3" x14ac:dyDescent="0.35">
      <c r="A152" s="12" t="s">
        <v>269</v>
      </c>
      <c r="B152" s="16" t="s">
        <v>270</v>
      </c>
      <c r="C152" s="14">
        <v>333473.81</v>
      </c>
      <c r="D152" s="14">
        <v>356418.95</v>
      </c>
      <c r="E152" s="14">
        <f t="shared" si="6"/>
        <v>689892.76</v>
      </c>
      <c r="F152" s="14">
        <v>641431.4</v>
      </c>
      <c r="G152" s="14">
        <f t="shared" si="7"/>
        <v>92.98</v>
      </c>
      <c r="H152" s="14">
        <v>1280100</v>
      </c>
      <c r="I152" s="17">
        <f t="shared" si="8"/>
        <v>50.11</v>
      </c>
    </row>
    <row r="153" spans="1:9" ht="144" outlineLevel="3" x14ac:dyDescent="0.35">
      <c r="A153" s="12" t="s">
        <v>271</v>
      </c>
      <c r="B153" s="16" t="s">
        <v>272</v>
      </c>
      <c r="C153" s="14">
        <v>178875</v>
      </c>
      <c r="D153" s="14">
        <v>203226.52</v>
      </c>
      <c r="E153" s="14">
        <f t="shared" si="6"/>
        <v>382101.52</v>
      </c>
      <c r="F153" s="14">
        <v>306500</v>
      </c>
      <c r="G153" s="14">
        <f t="shared" si="7"/>
        <v>80.209999999999994</v>
      </c>
      <c r="H153" s="14">
        <v>715500</v>
      </c>
      <c r="I153" s="17">
        <f t="shared" si="8"/>
        <v>42.84</v>
      </c>
    </row>
    <row r="154" spans="1:9" ht="216" outlineLevel="3" x14ac:dyDescent="0.35">
      <c r="A154" s="12" t="s">
        <v>273</v>
      </c>
      <c r="B154" s="16" t="s">
        <v>274</v>
      </c>
      <c r="C154" s="14">
        <v>14788713.189999999</v>
      </c>
      <c r="D154" s="14">
        <v>30277170.68</v>
      </c>
      <c r="E154" s="14">
        <f t="shared" si="6"/>
        <v>45065883.869999997</v>
      </c>
      <c r="F154" s="14">
        <v>41802056.719999999</v>
      </c>
      <c r="G154" s="14">
        <f t="shared" si="7"/>
        <v>92.76</v>
      </c>
      <c r="H154" s="14">
        <v>72280800</v>
      </c>
      <c r="I154" s="17">
        <f t="shared" si="8"/>
        <v>57.83</v>
      </c>
    </row>
    <row r="155" spans="1:9" ht="108" outlineLevel="3" x14ac:dyDescent="0.35">
      <c r="A155" s="12" t="s">
        <v>275</v>
      </c>
      <c r="B155" s="16" t="s">
        <v>276</v>
      </c>
      <c r="C155" s="14">
        <v>939951.07</v>
      </c>
      <c r="D155" s="14">
        <v>1194463.1200000001</v>
      </c>
      <c r="E155" s="14">
        <f t="shared" si="6"/>
        <v>2134414.19</v>
      </c>
      <c r="F155" s="14">
        <v>2134414.19</v>
      </c>
      <c r="G155" s="14">
        <f t="shared" si="7"/>
        <v>100</v>
      </c>
      <c r="H155" s="14">
        <v>3292600</v>
      </c>
      <c r="I155" s="17">
        <f t="shared" si="8"/>
        <v>64.819999999999993</v>
      </c>
    </row>
    <row r="156" spans="1:9" ht="108" outlineLevel="3" x14ac:dyDescent="0.35">
      <c r="A156" s="12" t="s">
        <v>277</v>
      </c>
      <c r="B156" s="16" t="s">
        <v>278</v>
      </c>
      <c r="C156" s="14">
        <v>0</v>
      </c>
      <c r="D156" s="14">
        <v>0</v>
      </c>
      <c r="E156" s="14">
        <f t="shared" si="6"/>
        <v>0</v>
      </c>
      <c r="F156" s="14">
        <v>0</v>
      </c>
      <c r="G156" s="14">
        <v>0</v>
      </c>
      <c r="H156" s="14">
        <v>10039600</v>
      </c>
      <c r="I156" s="15">
        <f t="shared" si="8"/>
        <v>0</v>
      </c>
    </row>
    <row r="157" spans="1:9" ht="216" outlineLevel="3" x14ac:dyDescent="0.35">
      <c r="A157" s="12" t="s">
        <v>279</v>
      </c>
      <c r="B157" s="16" t="s">
        <v>280</v>
      </c>
      <c r="C157" s="14">
        <v>11253644.43</v>
      </c>
      <c r="D157" s="14">
        <v>21192485.699999999</v>
      </c>
      <c r="E157" s="14">
        <f t="shared" si="6"/>
        <v>32446130.129999999</v>
      </c>
      <c r="F157" s="14">
        <v>32245654.66</v>
      </c>
      <c r="G157" s="14">
        <f t="shared" si="7"/>
        <v>99.38</v>
      </c>
      <c r="H157" s="14">
        <v>53515100</v>
      </c>
      <c r="I157" s="17">
        <f t="shared" si="8"/>
        <v>60.26</v>
      </c>
    </row>
    <row r="158" spans="1:9" ht="90" outlineLevel="3" x14ac:dyDescent="0.35">
      <c r="A158" s="12" t="s">
        <v>281</v>
      </c>
      <c r="B158" s="16" t="s">
        <v>282</v>
      </c>
      <c r="C158" s="14">
        <v>125523.45</v>
      </c>
      <c r="D158" s="14">
        <v>201685.93</v>
      </c>
      <c r="E158" s="14">
        <f t="shared" si="6"/>
        <v>327209.38</v>
      </c>
      <c r="F158" s="14">
        <v>233850</v>
      </c>
      <c r="G158" s="14">
        <f t="shared" si="7"/>
        <v>71.47</v>
      </c>
      <c r="H158" s="14">
        <v>467700</v>
      </c>
      <c r="I158" s="15">
        <f t="shared" si="8"/>
        <v>50</v>
      </c>
    </row>
    <row r="159" spans="1:9" ht="72" outlineLevel="3" x14ac:dyDescent="0.35">
      <c r="A159" s="12" t="s">
        <v>283</v>
      </c>
      <c r="B159" s="13" t="s">
        <v>284</v>
      </c>
      <c r="C159" s="14">
        <v>793975</v>
      </c>
      <c r="D159" s="14">
        <v>793975</v>
      </c>
      <c r="E159" s="14">
        <f t="shared" si="6"/>
        <v>1587950</v>
      </c>
      <c r="F159" s="14">
        <v>1587950</v>
      </c>
      <c r="G159" s="14">
        <f t="shared" si="7"/>
        <v>100</v>
      </c>
      <c r="H159" s="14">
        <v>3175900</v>
      </c>
      <c r="I159" s="15">
        <f t="shared" si="8"/>
        <v>50</v>
      </c>
    </row>
    <row r="160" spans="1:9" ht="34.799999999999997" outlineLevel="2" x14ac:dyDescent="0.3">
      <c r="A160" s="7" t="s">
        <v>285</v>
      </c>
      <c r="B160" s="8" t="s">
        <v>338</v>
      </c>
      <c r="C160" s="9">
        <v>679100.01</v>
      </c>
      <c r="D160" s="9">
        <v>5209600</v>
      </c>
      <c r="E160" s="9">
        <f t="shared" si="6"/>
        <v>5888700.0099999998</v>
      </c>
      <c r="F160" s="9">
        <v>705098</v>
      </c>
      <c r="G160" s="9">
        <f t="shared" si="7"/>
        <v>11.97</v>
      </c>
      <c r="H160" s="9">
        <v>6500500</v>
      </c>
      <c r="I160" s="10">
        <f t="shared" si="8"/>
        <v>10.85</v>
      </c>
    </row>
    <row r="161" spans="1:9" ht="54" outlineLevel="3" x14ac:dyDescent="0.35">
      <c r="A161" s="12" t="s">
        <v>286</v>
      </c>
      <c r="B161" s="13" t="s">
        <v>287</v>
      </c>
      <c r="C161" s="14">
        <v>0</v>
      </c>
      <c r="D161" s="14">
        <v>4903700</v>
      </c>
      <c r="E161" s="14">
        <f t="shared" si="6"/>
        <v>4903700</v>
      </c>
      <c r="F161" s="14">
        <v>0</v>
      </c>
      <c r="G161" s="14">
        <f t="shared" si="7"/>
        <v>0</v>
      </c>
      <c r="H161" s="14">
        <v>4903700</v>
      </c>
      <c r="I161" s="15">
        <f t="shared" si="8"/>
        <v>0</v>
      </c>
    </row>
    <row r="162" spans="1:9" ht="36" outlineLevel="3" x14ac:dyDescent="0.35">
      <c r="A162" s="12" t="s">
        <v>288</v>
      </c>
      <c r="B162" s="13" t="s">
        <v>289</v>
      </c>
      <c r="C162" s="14">
        <v>679100.01</v>
      </c>
      <c r="D162" s="14">
        <v>305900</v>
      </c>
      <c r="E162" s="14">
        <f t="shared" si="6"/>
        <v>985000.01</v>
      </c>
      <c r="F162" s="14">
        <v>705098</v>
      </c>
      <c r="G162" s="14">
        <f t="shared" si="7"/>
        <v>71.58</v>
      </c>
      <c r="H162" s="14">
        <v>1596800</v>
      </c>
      <c r="I162" s="17">
        <f t="shared" si="8"/>
        <v>44.16</v>
      </c>
    </row>
    <row r="163" spans="1:9" ht="17.399999999999999" outlineLevel="2" x14ac:dyDescent="0.3">
      <c r="A163" s="7" t="s">
        <v>290</v>
      </c>
      <c r="B163" s="8" t="s">
        <v>339</v>
      </c>
      <c r="C163" s="9">
        <v>7691551.4100000001</v>
      </c>
      <c r="D163" s="9">
        <v>14651090.23</v>
      </c>
      <c r="E163" s="9">
        <f t="shared" si="6"/>
        <v>22342641.640000001</v>
      </c>
      <c r="F163" s="9">
        <v>20813836.25</v>
      </c>
      <c r="G163" s="9">
        <f t="shared" si="7"/>
        <v>93.16</v>
      </c>
      <c r="H163" s="9">
        <v>38692900</v>
      </c>
      <c r="I163" s="10">
        <f t="shared" si="8"/>
        <v>53.79</v>
      </c>
    </row>
    <row r="164" spans="1:9" ht="216" outlineLevel="3" x14ac:dyDescent="0.35">
      <c r="A164" s="12" t="s">
        <v>291</v>
      </c>
      <c r="B164" s="16" t="s">
        <v>292</v>
      </c>
      <c r="C164" s="14">
        <v>5408997.1399999997</v>
      </c>
      <c r="D164" s="14">
        <v>9956851.9399999995</v>
      </c>
      <c r="E164" s="14">
        <f t="shared" si="6"/>
        <v>15365849.079999998</v>
      </c>
      <c r="F164" s="14">
        <v>14913454.130000001</v>
      </c>
      <c r="G164" s="14">
        <f t="shared" si="7"/>
        <v>97.06</v>
      </c>
      <c r="H164" s="14">
        <v>27026900</v>
      </c>
      <c r="I164" s="17">
        <f t="shared" si="8"/>
        <v>55.18</v>
      </c>
    </row>
    <row r="165" spans="1:9" ht="216" outlineLevel="3" x14ac:dyDescent="0.35">
      <c r="A165" s="12" t="s">
        <v>293</v>
      </c>
      <c r="B165" s="16" t="s">
        <v>294</v>
      </c>
      <c r="C165" s="14">
        <v>2282554.27</v>
      </c>
      <c r="D165" s="14">
        <v>4694238.29</v>
      </c>
      <c r="E165" s="14">
        <f t="shared" si="6"/>
        <v>6976792.5600000005</v>
      </c>
      <c r="F165" s="14">
        <v>5900382.1200000001</v>
      </c>
      <c r="G165" s="14">
        <f t="shared" si="7"/>
        <v>84.57</v>
      </c>
      <c r="H165" s="14">
        <v>11666000</v>
      </c>
      <c r="I165" s="17">
        <f t="shared" si="8"/>
        <v>50.58</v>
      </c>
    </row>
    <row r="166" spans="1:9" ht="34.799999999999997" outlineLevel="1" x14ac:dyDescent="0.3">
      <c r="A166" s="7" t="s">
        <v>295</v>
      </c>
      <c r="B166" s="8" t="s">
        <v>296</v>
      </c>
      <c r="C166" s="9">
        <v>99960</v>
      </c>
      <c r="D166" s="9">
        <v>1775694.02</v>
      </c>
      <c r="E166" s="9">
        <f t="shared" si="6"/>
        <v>1875654.02</v>
      </c>
      <c r="F166" s="9">
        <v>1875654.02</v>
      </c>
      <c r="G166" s="9">
        <f t="shared" si="7"/>
        <v>100</v>
      </c>
      <c r="H166" s="9">
        <v>1875654.02</v>
      </c>
      <c r="I166" s="11">
        <f t="shared" si="8"/>
        <v>100</v>
      </c>
    </row>
    <row r="167" spans="1:9" ht="34.799999999999997" outlineLevel="2" x14ac:dyDescent="0.3">
      <c r="A167" s="7" t="s">
        <v>297</v>
      </c>
      <c r="B167" s="8" t="s">
        <v>340</v>
      </c>
      <c r="C167" s="9">
        <v>99960</v>
      </c>
      <c r="D167" s="9">
        <v>1775694.02</v>
      </c>
      <c r="E167" s="9">
        <f t="shared" si="6"/>
        <v>1875654.02</v>
      </c>
      <c r="F167" s="9">
        <v>1875654.02</v>
      </c>
      <c r="G167" s="9">
        <f t="shared" si="7"/>
        <v>100</v>
      </c>
      <c r="H167" s="9">
        <v>1875654.02</v>
      </c>
      <c r="I167" s="11">
        <f t="shared" si="8"/>
        <v>100</v>
      </c>
    </row>
    <row r="168" spans="1:9" ht="36" outlineLevel="3" x14ac:dyDescent="0.35">
      <c r="A168" s="12" t="s">
        <v>298</v>
      </c>
      <c r="B168" s="13" t="s">
        <v>299</v>
      </c>
      <c r="C168" s="14">
        <v>99960</v>
      </c>
      <c r="D168" s="14">
        <v>1775694.02</v>
      </c>
      <c r="E168" s="14">
        <f t="shared" si="6"/>
        <v>1875654.02</v>
      </c>
      <c r="F168" s="14">
        <v>1875654.02</v>
      </c>
      <c r="G168" s="14">
        <f t="shared" si="7"/>
        <v>100</v>
      </c>
      <c r="H168" s="14">
        <v>1875654.02</v>
      </c>
      <c r="I168" s="15">
        <f t="shared" si="8"/>
        <v>100</v>
      </c>
    </row>
    <row r="169" spans="1:9" ht="17.399999999999999" outlineLevel="1" x14ac:dyDescent="0.3">
      <c r="A169" s="7" t="s">
        <v>300</v>
      </c>
      <c r="B169" s="8" t="s">
        <v>301</v>
      </c>
      <c r="C169" s="9">
        <v>0</v>
      </c>
      <c r="D169" s="9">
        <v>8134713.7699999996</v>
      </c>
      <c r="E169" s="9">
        <f t="shared" si="6"/>
        <v>8134713.7699999996</v>
      </c>
      <c r="F169" s="9">
        <v>8052176.8899999997</v>
      </c>
      <c r="G169" s="9">
        <f t="shared" si="7"/>
        <v>98.99</v>
      </c>
      <c r="H169" s="9">
        <v>8134713.7699999996</v>
      </c>
      <c r="I169" s="10">
        <f t="shared" si="8"/>
        <v>98.99</v>
      </c>
    </row>
    <row r="170" spans="1:9" ht="17.399999999999999" outlineLevel="2" x14ac:dyDescent="0.3">
      <c r="A170" s="7" t="s">
        <v>302</v>
      </c>
      <c r="B170" s="8" t="s">
        <v>304</v>
      </c>
      <c r="C170" s="9">
        <v>0</v>
      </c>
      <c r="D170" s="9">
        <v>8134713.7699999996</v>
      </c>
      <c r="E170" s="9">
        <f t="shared" si="6"/>
        <v>8134713.7699999996</v>
      </c>
      <c r="F170" s="9">
        <v>8052176.8899999997</v>
      </c>
      <c r="G170" s="9">
        <f t="shared" si="7"/>
        <v>98.99</v>
      </c>
      <c r="H170" s="9">
        <v>8134713.7699999996</v>
      </c>
      <c r="I170" s="10">
        <f t="shared" si="8"/>
        <v>98.99</v>
      </c>
    </row>
    <row r="171" spans="1:9" ht="18" outlineLevel="3" x14ac:dyDescent="0.35">
      <c r="A171" s="12" t="s">
        <v>303</v>
      </c>
      <c r="B171" s="13" t="s">
        <v>304</v>
      </c>
      <c r="C171" s="14">
        <v>0</v>
      </c>
      <c r="D171" s="14">
        <v>8134713.7699999996</v>
      </c>
      <c r="E171" s="14">
        <f t="shared" si="6"/>
        <v>8134713.7699999996</v>
      </c>
      <c r="F171" s="14">
        <v>8052176.8899999997</v>
      </c>
      <c r="G171" s="14">
        <f t="shared" si="7"/>
        <v>98.99</v>
      </c>
      <c r="H171" s="14">
        <v>8134713.7699999996</v>
      </c>
      <c r="I171" s="17">
        <f t="shared" si="8"/>
        <v>98.99</v>
      </c>
    </row>
    <row r="172" spans="1:9" ht="17.399999999999999" x14ac:dyDescent="0.3">
      <c r="A172" s="19" t="s">
        <v>305</v>
      </c>
      <c r="B172" s="20"/>
      <c r="C172" s="21">
        <v>108958091.72</v>
      </c>
      <c r="D172" s="21">
        <v>177338332.69999999</v>
      </c>
      <c r="E172" s="9">
        <f t="shared" si="6"/>
        <v>286296424.41999996</v>
      </c>
      <c r="F172" s="21">
        <v>271756088.19</v>
      </c>
      <c r="G172" s="9">
        <f t="shared" si="7"/>
        <v>94.92</v>
      </c>
      <c r="H172" s="21">
        <v>532474850.37</v>
      </c>
      <c r="I172" s="10">
        <f t="shared" si="8"/>
        <v>51.04</v>
      </c>
    </row>
  </sheetData>
  <mergeCells count="2">
    <mergeCell ref="A2:I2"/>
    <mergeCell ref="A1:I1"/>
  </mergeCells>
  <pageMargins left="0.74803149606299213" right="0.39370078740157483" top="0.39370078740157483" bottom="0.39370078740157483" header="0.51181102362204722" footer="0.51181102362204722"/>
  <pageSetup paperSize="9" scale="4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ДЧБ!APPT</vt:lpstr>
      <vt:lpstr>ДЧБ!FIO</vt:lpstr>
      <vt:lpstr>ДЧБ!SIGN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03fosop</dc:creator>
  <dc:description>POI HSSF rep:2.42.0.83</dc:description>
  <cp:lastModifiedBy>Гаморкина И П</cp:lastModifiedBy>
  <cp:lastPrinted>2017-07-19T03:28:49Z</cp:lastPrinted>
  <dcterms:created xsi:type="dcterms:W3CDTF">2017-07-12T07:02:15Z</dcterms:created>
  <dcterms:modified xsi:type="dcterms:W3CDTF">2017-07-19T03:31:34Z</dcterms:modified>
</cp:coreProperties>
</file>