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ДЧБ!$L$181</definedName>
    <definedName name="SIGN" localSheetId="0">ДЧБ!$A$16:$I$16</definedName>
    <definedName name="_xlnm.Print_Area" localSheetId="0">ДЧБ!$A$1:$J$176</definedName>
  </definedNames>
  <calcPr calcId="145621"/>
</workbook>
</file>

<file path=xl/calcChain.xml><?xml version="1.0" encoding="utf-8"?>
<calcChain xmlns="http://schemas.openxmlformats.org/spreadsheetml/2006/main">
  <c r="C82" i="1" l="1"/>
  <c r="H82" i="1" s="1"/>
  <c r="C96" i="1"/>
  <c r="H96" i="1" s="1"/>
  <c r="J96" i="1"/>
  <c r="J11" i="1"/>
  <c r="J12" i="1"/>
  <c r="J13" i="1"/>
  <c r="J14" i="1"/>
  <c r="J15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8" i="1"/>
  <c r="J39" i="1"/>
  <c r="J40" i="1"/>
  <c r="J42" i="1"/>
  <c r="J44" i="1"/>
  <c r="J45" i="1"/>
  <c r="J46" i="1"/>
  <c r="J47" i="1"/>
  <c r="J48" i="1"/>
  <c r="J49" i="1"/>
  <c r="J50" i="1"/>
  <c r="J51" i="1"/>
  <c r="J52" i="1"/>
  <c r="J53" i="1"/>
  <c r="J57" i="1"/>
  <c r="J58" i="1"/>
  <c r="J59" i="1"/>
  <c r="J62" i="1"/>
  <c r="J63" i="1"/>
  <c r="J64" i="1"/>
  <c r="J65" i="1"/>
  <c r="J66" i="1"/>
  <c r="J67" i="1"/>
  <c r="J68" i="1"/>
  <c r="J72" i="1"/>
  <c r="J74" i="1"/>
  <c r="J76" i="1"/>
  <c r="J77" i="1"/>
  <c r="J78" i="1"/>
  <c r="J79" i="1"/>
  <c r="J80" i="1"/>
  <c r="J81" i="1"/>
  <c r="J82" i="1"/>
  <c r="J83" i="1"/>
  <c r="J86" i="1"/>
  <c r="J87" i="1"/>
  <c r="J90" i="1"/>
  <c r="J91" i="1"/>
  <c r="J92" i="1"/>
  <c r="J93" i="1"/>
  <c r="J94" i="1"/>
  <c r="J95" i="1"/>
  <c r="J97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C12" i="1"/>
  <c r="H12" i="1" s="1"/>
  <c r="C13" i="1"/>
  <c r="H13" i="1" s="1"/>
  <c r="C14" i="1"/>
  <c r="H14" i="1" s="1"/>
  <c r="C15" i="1"/>
  <c r="H15" i="1" s="1"/>
  <c r="C16" i="1"/>
  <c r="C17" i="1"/>
  <c r="C18" i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C36" i="1"/>
  <c r="C37" i="1"/>
  <c r="C38" i="1"/>
  <c r="H38" i="1" s="1"/>
  <c r="C39" i="1"/>
  <c r="H39" i="1" s="1"/>
  <c r="C40" i="1"/>
  <c r="H40" i="1" s="1"/>
  <c r="C41" i="1"/>
  <c r="C42" i="1"/>
  <c r="H42" i="1" s="1"/>
  <c r="C43" i="1"/>
  <c r="C44" i="1"/>
  <c r="H44" i="1" s="1"/>
  <c r="C45" i="1"/>
  <c r="H45" i="1" s="1"/>
  <c r="C46" i="1"/>
  <c r="H46" i="1" s="1"/>
  <c r="C47" i="1"/>
  <c r="H47" i="1" s="1"/>
  <c r="C48" i="1"/>
  <c r="H48" i="1" s="1"/>
  <c r="C49" i="1"/>
  <c r="H49" i="1" s="1"/>
  <c r="C50" i="1"/>
  <c r="H50" i="1" s="1"/>
  <c r="C51" i="1"/>
  <c r="H51" i="1" s="1"/>
  <c r="C52" i="1"/>
  <c r="H52" i="1" s="1"/>
  <c r="C53" i="1"/>
  <c r="H53" i="1" s="1"/>
  <c r="C54" i="1"/>
  <c r="C55" i="1"/>
  <c r="C56" i="1"/>
  <c r="C57" i="1"/>
  <c r="H57" i="1" s="1"/>
  <c r="C58" i="1"/>
  <c r="H58" i="1" s="1"/>
  <c r="C59" i="1"/>
  <c r="H59" i="1" s="1"/>
  <c r="C60" i="1"/>
  <c r="C61" i="1"/>
  <c r="C62" i="1"/>
  <c r="H62" i="1" s="1"/>
  <c r="C63" i="1"/>
  <c r="H63" i="1" s="1"/>
  <c r="C64" i="1"/>
  <c r="H64" i="1" s="1"/>
  <c r="C65" i="1"/>
  <c r="H65" i="1" s="1"/>
  <c r="C66" i="1"/>
  <c r="H66" i="1" s="1"/>
  <c r="C67" i="1"/>
  <c r="H67" i="1" s="1"/>
  <c r="C68" i="1"/>
  <c r="H68" i="1" s="1"/>
  <c r="C69" i="1"/>
  <c r="C70" i="1"/>
  <c r="C71" i="1"/>
  <c r="C72" i="1"/>
  <c r="H72" i="1" s="1"/>
  <c r="C73" i="1"/>
  <c r="C74" i="1"/>
  <c r="H74" i="1" s="1"/>
  <c r="C75" i="1"/>
  <c r="C76" i="1"/>
  <c r="H76" i="1" s="1"/>
  <c r="C77" i="1"/>
  <c r="H77" i="1" s="1"/>
  <c r="C78" i="1"/>
  <c r="H78" i="1" s="1"/>
  <c r="C79" i="1"/>
  <c r="H79" i="1" s="1"/>
  <c r="C80" i="1"/>
  <c r="H80" i="1" s="1"/>
  <c r="C81" i="1"/>
  <c r="H81" i="1" s="1"/>
  <c r="C83" i="1"/>
  <c r="H83" i="1" s="1"/>
  <c r="C84" i="1"/>
  <c r="C85" i="1"/>
  <c r="C86" i="1"/>
  <c r="H86" i="1" s="1"/>
  <c r="C87" i="1"/>
  <c r="H87" i="1" s="1"/>
  <c r="C88" i="1"/>
  <c r="C89" i="1"/>
  <c r="C90" i="1"/>
  <c r="H90" i="1" s="1"/>
  <c r="C91" i="1"/>
  <c r="H91" i="1" s="1"/>
  <c r="C92" i="1"/>
  <c r="H92" i="1" s="1"/>
  <c r="C93" i="1"/>
  <c r="H93" i="1" s="1"/>
  <c r="C94" i="1"/>
  <c r="H94" i="1" s="1"/>
  <c r="C95" i="1"/>
  <c r="H95" i="1" s="1"/>
  <c r="C97" i="1"/>
  <c r="H97" i="1" s="1"/>
  <c r="C98" i="1"/>
  <c r="C99" i="1"/>
  <c r="C100" i="1"/>
  <c r="H100" i="1" s="1"/>
  <c r="C101" i="1"/>
  <c r="H101" i="1" s="1"/>
  <c r="C102" i="1"/>
  <c r="H102" i="1" s="1"/>
  <c r="C103" i="1"/>
  <c r="H103" i="1" s="1"/>
  <c r="C104" i="1"/>
  <c r="H104" i="1" s="1"/>
  <c r="C105" i="1"/>
  <c r="H105" i="1" s="1"/>
  <c r="C106" i="1"/>
  <c r="H106" i="1" s="1"/>
  <c r="C107" i="1"/>
  <c r="H107" i="1" s="1"/>
  <c r="C108" i="1"/>
  <c r="H108" i="1" s="1"/>
  <c r="C109" i="1"/>
  <c r="H109" i="1" s="1"/>
  <c r="C110" i="1"/>
  <c r="H110" i="1" s="1"/>
  <c r="C111" i="1"/>
  <c r="H111" i="1" s="1"/>
  <c r="C112" i="1"/>
  <c r="H112" i="1" s="1"/>
  <c r="C113" i="1"/>
  <c r="H113" i="1" s="1"/>
  <c r="C114" i="1"/>
  <c r="H114" i="1" s="1"/>
  <c r="C115" i="1"/>
  <c r="H115" i="1" s="1"/>
  <c r="C116" i="1"/>
  <c r="H116" i="1" s="1"/>
  <c r="C117" i="1"/>
  <c r="H117" i="1" s="1"/>
  <c r="C118" i="1"/>
  <c r="H118" i="1" s="1"/>
  <c r="C119" i="1"/>
  <c r="H119" i="1" s="1"/>
  <c r="C120" i="1"/>
  <c r="H120" i="1" s="1"/>
  <c r="C121" i="1"/>
  <c r="H121" i="1" s="1"/>
  <c r="C122" i="1"/>
  <c r="H122" i="1" s="1"/>
  <c r="C123" i="1"/>
  <c r="H123" i="1" s="1"/>
  <c r="C124" i="1"/>
  <c r="H124" i="1" s="1"/>
  <c r="C125" i="1"/>
  <c r="H125" i="1" s="1"/>
  <c r="C126" i="1"/>
  <c r="H126" i="1" s="1"/>
  <c r="C127" i="1"/>
  <c r="H127" i="1" s="1"/>
  <c r="C128" i="1"/>
  <c r="H128" i="1" s="1"/>
  <c r="C129" i="1"/>
  <c r="H129" i="1" s="1"/>
  <c r="C130" i="1"/>
  <c r="H130" i="1" s="1"/>
  <c r="C131" i="1"/>
  <c r="H131" i="1" s="1"/>
  <c r="C132" i="1"/>
  <c r="H132" i="1" s="1"/>
  <c r="C133" i="1"/>
  <c r="H133" i="1" s="1"/>
  <c r="C134" i="1"/>
  <c r="H134" i="1" s="1"/>
  <c r="C135" i="1"/>
  <c r="H135" i="1" s="1"/>
  <c r="C136" i="1"/>
  <c r="H136" i="1" s="1"/>
  <c r="C137" i="1"/>
  <c r="H137" i="1" s="1"/>
  <c r="C138" i="1"/>
  <c r="H138" i="1" s="1"/>
  <c r="C139" i="1"/>
  <c r="H139" i="1" s="1"/>
  <c r="C140" i="1"/>
  <c r="H140" i="1" s="1"/>
  <c r="C141" i="1"/>
  <c r="H141" i="1" s="1"/>
  <c r="C142" i="1"/>
  <c r="H142" i="1" s="1"/>
  <c r="C143" i="1"/>
  <c r="H143" i="1" s="1"/>
  <c r="C144" i="1"/>
  <c r="H144" i="1" s="1"/>
  <c r="C145" i="1"/>
  <c r="H145" i="1" s="1"/>
  <c r="C146" i="1"/>
  <c r="H146" i="1" s="1"/>
  <c r="C147" i="1"/>
  <c r="H147" i="1" s="1"/>
  <c r="C148" i="1"/>
  <c r="H148" i="1" s="1"/>
  <c r="C149" i="1"/>
  <c r="H149" i="1" s="1"/>
  <c r="C150" i="1"/>
  <c r="H150" i="1" s="1"/>
  <c r="C151" i="1"/>
  <c r="H151" i="1" s="1"/>
  <c r="C152" i="1"/>
  <c r="H152" i="1" s="1"/>
  <c r="C153" i="1"/>
  <c r="H153" i="1" s="1"/>
  <c r="C154" i="1"/>
  <c r="H154" i="1" s="1"/>
  <c r="C155" i="1"/>
  <c r="H155" i="1" s="1"/>
  <c r="C156" i="1"/>
  <c r="H156" i="1" s="1"/>
  <c r="C157" i="1"/>
  <c r="H157" i="1" s="1"/>
  <c r="C158" i="1"/>
  <c r="H158" i="1" s="1"/>
  <c r="C159" i="1"/>
  <c r="H159" i="1" s="1"/>
  <c r="C160" i="1"/>
  <c r="H160" i="1" s="1"/>
  <c r="C161" i="1"/>
  <c r="H161" i="1" s="1"/>
  <c r="C162" i="1"/>
  <c r="H162" i="1" s="1"/>
  <c r="C163" i="1"/>
  <c r="H163" i="1" s="1"/>
  <c r="C164" i="1"/>
  <c r="H164" i="1" s="1"/>
  <c r="C165" i="1"/>
  <c r="H165" i="1" s="1"/>
  <c r="C166" i="1"/>
  <c r="H166" i="1" s="1"/>
  <c r="C167" i="1"/>
  <c r="H167" i="1" s="1"/>
  <c r="C168" i="1"/>
  <c r="H168" i="1" s="1"/>
  <c r="C169" i="1"/>
  <c r="H169" i="1" s="1"/>
  <c r="C170" i="1"/>
  <c r="H170" i="1" s="1"/>
  <c r="C171" i="1"/>
  <c r="H171" i="1" s="1"/>
  <c r="C172" i="1"/>
  <c r="H172" i="1" s="1"/>
  <c r="C173" i="1"/>
  <c r="H173" i="1" s="1"/>
  <c r="C174" i="1"/>
  <c r="H174" i="1" s="1"/>
  <c r="C175" i="1"/>
  <c r="H175" i="1" s="1"/>
  <c r="C176" i="1"/>
  <c r="H176" i="1" s="1"/>
  <c r="C11" i="1"/>
  <c r="H11" i="1" s="1"/>
</calcChain>
</file>

<file path=xl/sharedStrings.xml><?xml version="1.0" encoding="utf-8"?>
<sst xmlns="http://schemas.openxmlformats.org/spreadsheetml/2006/main" count="343" uniqueCount="338">
  <si>
    <t>ИНФОРМАЦИЯ ОБ ИСПОЛНЕНИИ БЮДЖЕТА ГОРОДА БОРОДИНО ПО ДОХОДАМ ЗА 9 МЕСЯЦЕВ 2017 ГОДА</t>
  </si>
  <si>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</si>
  <si>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</si>
  <si>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</si>
  <si>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</si>
  <si>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</si>
  <si>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КП - доходы 3кв</t>
  </si>
  <si>
    <t>Зачислено</t>
  </si>
  <si>
    <t>КП - доходы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</si>
  <si>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</si>
  <si>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</si>
  <si>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</si>
  <si>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</si>
  <si>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</si>
  <si>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</si>
  <si>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</si>
  <si>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</si>
  <si>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</si>
  <si>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</si>
  <si>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</si>
  <si>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</si>
  <si>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</si>
  <si>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</si>
  <si>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</si>
  <si>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</si>
  <si>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</si>
  <si>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</si>
  <si>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</si>
  <si>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</si>
  <si>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</si>
  <si>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</si>
  <si>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</si>
  <si>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</si>
  <si>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</si>
  <si>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</si>
  <si>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</si>
  <si>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</si>
  <si>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</si>
  <si>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</si>
  <si>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</si>
  <si>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</si>
  <si>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</si>
  <si>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</si>
  <si>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</si>
  <si>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</si>
  <si>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</si>
  <si>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</si>
  <si>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</si>
  <si>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</si>
  <si>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</si>
  <si>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</si>
  <si>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</si>
  <si>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</si>
  <si>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</si>
  <si>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</si>
  <si>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</si>
  <si>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</si>
  <si>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</si>
  <si>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</si>
  <si>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</si>
  <si>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</si>
  <si>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</si>
  <si>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</si>
  <si>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</si>
  <si>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</si>
  <si>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</si>
  <si>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</si>
  <si>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</si>
  <si>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</si>
  <si>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</si>
  <si>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</si>
  <si>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</si>
  <si>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</si>
  <si>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</si>
  <si>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</si>
  <si>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</si>
  <si>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</si>
  <si>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</si>
  <si>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</si>
  <si>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</si>
  <si>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</si>
  <si>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</si>
  <si>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</si>
  <si>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</si>
  <si>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</si>
  <si>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</si>
  <si>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</si>
  <si>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</si>
  <si>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</si>
  <si>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</si>
  <si>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</si>
  <si>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</si>
  <si>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</si>
  <si>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</si>
  <si>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</si>
  <si>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</si>
  <si>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</si>
  <si>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</si>
  <si>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</si>
  <si>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</si>
  <si>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</si>
  <si>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</si>
  <si>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</si>
  <si>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</si>
  <si>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</si>
  <si>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</si>
  <si>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</si>
  <si>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</si>
  <si>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</si>
  <si>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</si>
  <si>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</si>
  <si>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</si>
  <si>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</si>
  <si>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</si>
  <si>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</si>
  <si>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</si>
  <si>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</si>
  <si>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</si>
  <si>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</si>
  <si>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</si>
  <si>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</si>
  <si>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</si>
  <si>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</si>
  <si>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</si>
  <si>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11201020010000120</t>
  </si>
  <si>
    <t>Плата за выбросы загрязняющих веществ в атмосферный воздух передвижными объектами</t>
  </si>
  <si>
    <t>11201020016000120</t>
  </si>
  <si>
    <t>Плата за выбросы загрязняющих веществ в атмосферный воздух передвижными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</si>
  <si>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</si>
  <si>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</si>
  <si>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</si>
  <si>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</si>
  <si>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</si>
  <si>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</si>
  <si>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11201040016000120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</si>
  <si>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</si>
  <si>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</si>
  <si>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(РАБОТ) И КОМПЕНСАЦИИ ЗАТРАТ ГОСУДАРСТВА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</si>
  <si>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</si>
  <si>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</si>
  <si>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</si>
  <si>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</si>
  <si>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</si>
  <si>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</si>
  <si>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</si>
  <si>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</si>
  <si>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</si>
  <si>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</si>
  <si>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</si>
  <si>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</si>
  <si>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11603000000000140</t>
  </si>
  <si>
    <t>Денежные взыскания (штрафы) за нарушение законодательства о налогах и сборах</t>
  </si>
  <si>
    <t>11603010016000140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</si>
  <si>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1291, 132, 133, 134, 135, 1351 Налогового кодекса Российской Федерации</t>
  </si>
  <si>
    <t>11603030016000140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</si>
  <si>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государственными внебюджетными фондами Российской Федерации)</t>
  </si>
  <si>
    <t>11606000010000140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</si>
  <si>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</si>
  <si>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</si>
  <si>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</si>
  <si>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11625000000000140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</si>
  <si>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</si>
  <si>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11625060016000140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</si>
  <si>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</si>
  <si>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</si>
  <si>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</si>
  <si>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11630000010000140</t>
  </si>
  <si>
    <t>Денежные взыскания (штрафы) за правонарушения в области дорожного движения</t>
  </si>
  <si>
    <t>11632000040000140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</si>
  <si>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</si>
  <si>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</si>
  <si>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</si>
  <si>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</si>
  <si>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</si>
  <si>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11651020020000140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</si>
  <si>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</si>
  <si>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11690000000000140</t>
  </si>
  <si>
    <t>Прочие поступления от денежных взысканий (штрафов) и иных сумм в возмещение ущерба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</si>
  <si>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</si>
  <si>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</si>
  <si>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</si>
  <si>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</si>
  <si>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</si>
  <si>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</si>
  <si>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</si>
  <si>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</si>
  <si>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</si>
  <si>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</si>
  <si>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</si>
  <si>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</si>
  <si>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</si>
  <si>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</si>
  <si>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20210000000000151</t>
  </si>
  <si>
    <t>Дотации бюджетам бюджетной системы Российской Федерации</t>
  </si>
  <si>
    <t>20215001000000151</t>
  </si>
  <si>
    <t>Дотации на выравнивание бюджетной обеспеченности</t>
  </si>
  <si>
    <t>20215001042712151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</si>
  <si>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</si>
  <si>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20215002000000151</t>
  </si>
  <si>
    <t>Дотации бюджетам на поддержку мер по обеспечению сбалансированности бюджетов</t>
  </si>
  <si>
    <t>20215002040000151</t>
  </si>
  <si>
    <t>Дотации бюджетам городских округов на поддержку мер по обеспечению сбалансированности бюджетов</t>
  </si>
  <si>
    <t>20220000000000151</t>
  </si>
  <si>
    <t>Субсидии бюджетам бюджетной системы Российской Федерации (межбюджетные субсидии)</t>
  </si>
  <si>
    <t>20220051000000151</t>
  </si>
  <si>
    <t>Субсидии бюджетам на реализацию федеральных целевых программ</t>
  </si>
  <si>
    <t>20220051040000151</t>
  </si>
  <si>
    <t>Субсидии бюджетам городских округов на реализацию федеральных целевых программ</t>
  </si>
  <si>
    <t>20225519000000151</t>
  </si>
  <si>
    <t>Субсидия бюджетам на поддержку отрасли культуры</t>
  </si>
  <si>
    <t>20225519040000151</t>
  </si>
  <si>
    <t>Субсидия бюджетам городских округов на поддержку отрасли культуры</t>
  </si>
  <si>
    <t>20225555000000151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</si>
  <si>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</si>
  <si>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20225555040000151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</si>
  <si>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</si>
  <si>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20225558000000151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</si>
  <si>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</si>
  <si>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20225558040000151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</si>
  <si>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</si>
  <si>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20229999000000151</t>
  </si>
  <si>
    <t>Прочие субсидии</t>
  </si>
  <si>
    <t>20229999040000151</t>
  </si>
  <si>
    <t>Прочие субсидии бюджетам городских округов</t>
  </si>
  <si>
    <t>20229999041021151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</si>
  <si>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</si>
  <si>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20229999041031151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</si>
  <si>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</si>
  <si>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20229999041042151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</si>
  <si>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</si>
  <si>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20229999041043151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</si>
  <si>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</si>
  <si>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20229999041044151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</si>
  <si>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</si>
  <si>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20229999041045151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</si>
  <si>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</si>
  <si>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20229999041046151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</si>
  <si>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</si>
  <si>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20229999047397151</t>
  </si>
  <si>
    <t>Субсидии бюджетам муниципальных образований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</si>
  <si>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20229999047398151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</si>
  <si>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</si>
  <si>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20229999047413151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</si>
  <si>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</si>
  <si>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20229999047449151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</si>
  <si>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</si>
  <si>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20229999047454151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</si>
  <si>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</si>
  <si>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20229999047456151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</si>
  <si>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</si>
  <si>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20229999047492151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</si>
  <si>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</si>
  <si>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20229999047508151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</si>
  <si>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</si>
  <si>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20229999047509151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</si>
  <si>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</si>
  <si>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20229999047511151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</si>
  <si>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</si>
  <si>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20229999047553151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</si>
  <si>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</si>
  <si>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20229999047555151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</si>
  <si>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</si>
  <si>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20229999047563151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</si>
  <si>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</si>
  <si>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20229999047571151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</si>
  <si>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</si>
  <si>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20229999047591151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</si>
  <si>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</si>
  <si>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20229999047840151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</si>
  <si>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</si>
  <si>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20230000000000151</t>
  </si>
  <si>
    <t>Субвенции бюджетам бюджетной системы Российской Федерации</t>
  </si>
  <si>
    <t>20230024000000151</t>
  </si>
  <si>
    <t>Субвенции местным бюджетам на выполнение передаваемых полномочий субъектов Российской Федерации</t>
  </si>
  <si>
    <t>20230024040000151</t>
  </si>
  <si>
    <t>Субвенции бюджетам городских округов на выполнение передаваемых полномочий субъектов Российской Федерации</t>
  </si>
  <si>
    <t>20230024040151151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</si>
  <si>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</si>
  <si>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20230024040640151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</si>
  <si>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</si>
  <si>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20230024047429151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</si>
  <si>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</si>
  <si>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20230024047513151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</si>
  <si>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</si>
  <si>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20230024047514151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</si>
  <si>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</si>
  <si>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20230024047518151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</si>
  <si>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</si>
  <si>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20230024047519151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</si>
  <si>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</si>
  <si>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20230024047552151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</si>
  <si>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</si>
  <si>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20230024047554151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</si>
  <si>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</si>
  <si>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</si>
  <si>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</si>
  <si>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20230024047566151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</si>
  <si>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</si>
  <si>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20230024047570151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</si>
  <si>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</si>
  <si>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20230024047588151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</si>
  <si>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</si>
  <si>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20230024047604151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</si>
  <si>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</si>
  <si>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20230029000000151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</si>
  <si>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</si>
  <si>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</si>
  <si>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</si>
  <si>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</si>
  <si>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</si>
  <si>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</si>
  <si>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</si>
  <si>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</si>
  <si>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</si>
  <si>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</si>
  <si>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</si>
  <si>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20239999000000151</t>
  </si>
  <si>
    <t>Прочие субвенции</t>
  </si>
  <si>
    <t>20239999040000151</t>
  </si>
  <si>
    <t>Прочие субвенции бюджетам городских округов</t>
  </si>
  <si>
    <t>20239999047408151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</si>
  <si>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</si>
  <si>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20239999047409151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</si>
  <si>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</si>
  <si>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20400000000000000</t>
  </si>
  <si>
    <t>БЕЗВОЗМЕЗДНЫЕ ПОСТУПЛЕНИЯ ОТ НЕГОСУДАРСТВЕННЫХ ОРГАНИЗАЦИЙ</t>
  </si>
  <si>
    <t>20404000040000180</t>
  </si>
  <si>
    <t>Безвозмездные поступления от негосударственных организаций в бюджеты городских округов</t>
  </si>
  <si>
    <t>20404020040000180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</si>
  <si>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</si>
  <si>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</si>
  <si>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</si>
  <si>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20704000040000180</t>
  </si>
  <si>
    <t>Прочие безвозмездные поступления в бюджеты городских округов</t>
  </si>
  <si>
    <t>20704050040000180</t>
  </si>
  <si>
    <t>КП за 9 месяцев 2017 года</t>
  </si>
  <si>
    <t>% исполнения факта за 9 месяцев к плану за 9 месяцев</t>
  </si>
  <si>
    <t>% исполнения факта за 9 месяцев к плану 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</si>
</sst>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2" fillId="0" borderId="0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176</xdr:row>
      <xdr:rowOff>190500</xdr:rowOff>
    </xdr:from>
    <xdr:to>
      <xdr:col>4</xdr:col>
      <xdr:colOff>542925</xdr:colOff>
      <xdr:row>179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09203925"/>
          <a:ext cx="606425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180</xdr:row>
      <xdr:rowOff>76200</xdr:rowOff>
    </xdr:from>
    <xdr:to>
      <xdr:col>4</xdr:col>
      <xdr:colOff>542925</xdr:colOff>
      <xdr:row>182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09753200"/>
          <a:ext cx="606425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76"/>
  <sheetViews>
    <sheetView showGridLines="0" tabSelected="1" view="pageBreakPreview" zoomScale="60" zoomScaleNormal="100" workbookViewId="0">
      <selection activeCell="A4" sqref="A4:I4"/>
    </sheetView>
  </sheetViews>
  <sheetFormatPr defaultRowHeight="12.75" customHeight="1" outlineLevelRow="7" x14ac:dyDescent="0.25"/>
  <cols>
    <col min="1" max="1" width="25.7109375" style="2" customWidth="1"/>
    <col min="2" max="2" width="44.28515625" style="2" customWidth="1"/>
    <col min="3" max="3" width="21" style="16" customWidth="1"/>
    <col min="4" max="4" width="23" style="2" hidden="1" customWidth="1"/>
    <col min="5" max="5" width="19" style="2" hidden="1" customWidth="1"/>
    <col min="6" max="6" width="18.5703125" style="2" hidden="1" customWidth="1"/>
    <col min="7" max="7" width="18.5703125" style="2" customWidth="1"/>
    <col min="8" max="8" width="13.28515625" style="2" customWidth="1"/>
    <col min="9" max="9" width="20" style="2" customWidth="1"/>
    <col min="10" max="10" width="13.5703125" style="2" customWidth="1"/>
    <col min="11" max="11" width="18.42578125" style="2" customWidth="1"/>
    <col min="12" max="12" width="14.42578125" style="2" customWidth="1"/>
    <col min="13" max="16384" width="9.140625" style="2"/>
  </cols>
  <sheetData>
    <row r="1" spans="1:12" ht="15.75" x14ac:dyDescent="0.25">
      <c r="A1" s="31"/>
      <c r="B1" s="31"/>
      <c r="C1" s="31"/>
      <c r="D1" s="31"/>
      <c r="E1" s="31"/>
      <c r="F1" s="31"/>
      <c r="G1" s="31"/>
      <c r="H1" s="18"/>
      <c r="I1" s="1"/>
      <c r="J1" s="1"/>
      <c r="K1" s="1"/>
      <c r="L1" s="1"/>
    </row>
    <row r="2" spans="1:12" ht="15.75" x14ac:dyDescent="0.25">
      <c r="A2" s="1"/>
      <c r="B2" s="1"/>
      <c r="C2" s="14"/>
      <c r="D2" s="1"/>
      <c r="E2" s="1"/>
      <c r="F2" s="1"/>
      <c r="G2" s="1"/>
      <c r="H2" s="1"/>
      <c r="I2" s="1"/>
      <c r="J2" s="1"/>
      <c r="K2" s="1"/>
      <c r="L2" s="1"/>
    </row>
    <row r="3" spans="1:12" ht="15.75" x14ac:dyDescent="0.25">
      <c r="A3" s="29"/>
      <c r="B3" s="13"/>
      <c r="C3" s="14"/>
      <c r="D3" s="13"/>
      <c r="E3" s="13"/>
      <c r="F3" s="13"/>
      <c r="G3" s="13"/>
      <c r="H3" s="13"/>
      <c r="I3" s="13"/>
      <c r="J3" s="13"/>
      <c r="K3" s="13"/>
      <c r="L3" s="13"/>
    </row>
    <row r="4" spans="1:12" ht="15.75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0"/>
      <c r="K4" s="13"/>
      <c r="L4" s="13"/>
    </row>
    <row r="5" spans="1:12" ht="15.75" x14ac:dyDescent="0.25">
      <c r="A5" s="3"/>
      <c r="B5" s="3"/>
      <c r="C5" s="15"/>
      <c r="D5" s="3"/>
      <c r="E5" s="3"/>
      <c r="F5" s="3"/>
      <c r="G5" s="3"/>
      <c r="H5" s="3"/>
      <c r="I5" s="3"/>
      <c r="J5" s="3"/>
      <c r="K5" s="3"/>
      <c r="L5" s="3"/>
    </row>
    <row r="6" spans="1:12" ht="15.75" x14ac:dyDescent="0.25">
      <c r="A6" s="32"/>
      <c r="B6" s="32"/>
      <c r="C6" s="32"/>
      <c r="D6" s="32"/>
      <c r="E6" s="32"/>
      <c r="F6" s="32"/>
      <c r="G6" s="32"/>
      <c r="H6" s="32"/>
      <c r="I6" s="32"/>
      <c r="J6" s="3"/>
    </row>
    <row r="7" spans="1:12" ht="15.75" x14ac:dyDescent="0.25">
      <c r="A7" s="32"/>
      <c r="B7" s="32"/>
      <c r="C7" s="32"/>
      <c r="D7" s="32"/>
      <c r="E7" s="32"/>
      <c r="F7" s="32"/>
      <c r="G7" s="32"/>
      <c r="H7" s="32"/>
      <c r="I7" s="32"/>
      <c r="J7" s="3"/>
    </row>
    <row r="8" spans="1:12" ht="15.75" x14ac:dyDescent="0.25">
      <c r="A8" s="32"/>
      <c r="B8" s="32"/>
      <c r="C8" s="32"/>
      <c r="D8" s="32"/>
      <c r="E8" s="32"/>
      <c r="F8" s="32"/>
      <c r="G8" s="32"/>
      <c r="H8" s="32"/>
      <c r="I8" s="32"/>
      <c r="J8" s="3"/>
    </row>
    <row r="9" spans="1:12" ht="15.75" x14ac:dyDescent="0.25">
      <c r="A9" s="1" t="s">
        <v>1</v>
      </c>
      <c r="B9" s="1"/>
      <c r="C9" s="14"/>
      <c r="D9" s="1"/>
      <c r="E9" s="1"/>
      <c r="F9" s="1"/>
      <c r="G9" s="1"/>
      <c r="H9" s="1"/>
      <c r="I9" s="1"/>
      <c r="J9" s="1"/>
      <c r="K9" s="1"/>
      <c r="L9" s="1"/>
    </row>
    <row r="10" spans="1:12" ht="121.5" customHeight="1" x14ac:dyDescent="0.25">
      <c r="A10" s="4" t="s">
        <v>2</v>
      </c>
      <c r="B10" s="4" t="s">
        <v>3</v>
      </c>
      <c r="C10" s="4" t="s">
        <v>335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336</v>
      </c>
      <c r="I10" s="19" t="s">
        <v>8</v>
      </c>
      <c r="J10" s="4" t="s">
        <v>337</v>
      </c>
    </row>
    <row r="11" spans="1:12" ht="31.5" x14ac:dyDescent="0.25">
      <c r="A11" s="24" t="s">
        <v>10</v>
      </c>
      <c r="B11" s="25" t="s">
        <v>11</v>
      </c>
      <c r="C11" s="26">
        <f>D11+E11+F11</f>
        <v>103400181.05</v>
      </c>
      <c r="D11" s="26">
        <v>32374521.039999999</v>
      </c>
      <c r="E11" s="26">
        <v>38385032.759999998</v>
      </c>
      <c r="F11" s="26">
        <v>32640627.25</v>
      </c>
      <c r="G11" s="26">
        <v>103369000.16</v>
      </c>
      <c r="H11" s="26">
        <f>G11/C11*100</f>
        <v>99.969844453188216</v>
      </c>
      <c r="I11" s="27">
        <v>160932584.58000001</v>
      </c>
      <c r="J11" s="23">
        <f>G11/I11*100</f>
        <v>64.231243430142641</v>
      </c>
    </row>
    <row r="12" spans="1:12" ht="15.75" outlineLevel="1" x14ac:dyDescent="0.25">
      <c r="A12" s="24" t="s">
        <v>12</v>
      </c>
      <c r="B12" s="25" t="s">
        <v>13</v>
      </c>
      <c r="C12" s="26">
        <f t="shared" ref="C12:C38" si="0">D12+E12+F12</f>
        <v>73257025.340000004</v>
      </c>
      <c r="D12" s="26">
        <v>19772522.690000001</v>
      </c>
      <c r="E12" s="26">
        <v>29600603.16</v>
      </c>
      <c r="F12" s="26">
        <v>23883899.489999998</v>
      </c>
      <c r="G12" s="26">
        <v>63871317.07</v>
      </c>
      <c r="H12" s="26">
        <f t="shared" ref="H12:H38" si="1">G12/C12*100</f>
        <v>87.187975178572813</v>
      </c>
      <c r="I12" s="27">
        <v>116638029.69</v>
      </c>
      <c r="J12" s="23">
        <f t="shared" ref="J12:J38" si="2">G12/I12*100</f>
        <v>54.760284651375613</v>
      </c>
    </row>
    <row r="13" spans="1:12" ht="15.75" outlineLevel="2" x14ac:dyDescent="0.25">
      <c r="A13" s="24" t="s">
        <v>14</v>
      </c>
      <c r="B13" s="25" t="s">
        <v>15</v>
      </c>
      <c r="C13" s="26">
        <f t="shared" si="0"/>
        <v>14145000</v>
      </c>
      <c r="D13" s="26">
        <v>117281.36</v>
      </c>
      <c r="E13" s="26">
        <v>9845475.3499999996</v>
      </c>
      <c r="F13" s="26">
        <v>4182243.29</v>
      </c>
      <c r="G13" s="26">
        <v>3847878.09</v>
      </c>
      <c r="H13" s="26">
        <f t="shared" si="1"/>
        <v>27.203097136797457</v>
      </c>
      <c r="I13" s="27">
        <v>36662100</v>
      </c>
      <c r="J13" s="23">
        <f t="shared" si="2"/>
        <v>10.495520142054056</v>
      </c>
    </row>
    <row r="14" spans="1:12" ht="63" outlineLevel="3" x14ac:dyDescent="0.25">
      <c r="A14" s="24" t="s">
        <v>16</v>
      </c>
      <c r="B14" s="25" t="s">
        <v>17</v>
      </c>
      <c r="C14" s="26">
        <f t="shared" si="0"/>
        <v>14145000</v>
      </c>
      <c r="D14" s="26">
        <v>117281.36</v>
      </c>
      <c r="E14" s="26">
        <v>9845475.3499999996</v>
      </c>
      <c r="F14" s="26">
        <v>4182243.29</v>
      </c>
      <c r="G14" s="26">
        <v>3847878.09</v>
      </c>
      <c r="H14" s="26">
        <f t="shared" si="1"/>
        <v>27.203097136797457</v>
      </c>
      <c r="I14" s="27">
        <v>36662100</v>
      </c>
      <c r="J14" s="23">
        <f t="shared" si="2"/>
        <v>10.495520142054056</v>
      </c>
    </row>
    <row r="15" spans="1:12" ht="78.75" outlineLevel="4" x14ac:dyDescent="0.25">
      <c r="A15" s="24" t="s">
        <v>18</v>
      </c>
      <c r="B15" s="25" t="s">
        <v>19</v>
      </c>
      <c r="C15" s="26">
        <f t="shared" si="0"/>
        <v>14145000</v>
      </c>
      <c r="D15" s="26">
        <v>117281.36</v>
      </c>
      <c r="E15" s="26">
        <v>9845475.3499999996</v>
      </c>
      <c r="F15" s="26">
        <v>4182243.29</v>
      </c>
      <c r="G15" s="26">
        <v>3847878.09</v>
      </c>
      <c r="H15" s="26">
        <f t="shared" si="1"/>
        <v>27.203097136797457</v>
      </c>
      <c r="I15" s="27">
        <v>36662100</v>
      </c>
      <c r="J15" s="23">
        <f t="shared" si="2"/>
        <v>10.495520142054056</v>
      </c>
    </row>
    <row r="16" spans="1:12" ht="126" outlineLevel="7" x14ac:dyDescent="0.25">
      <c r="A16" s="9" t="s">
        <v>20</v>
      </c>
      <c r="B16" s="10" t="s">
        <v>21</v>
      </c>
      <c r="C16" s="26">
        <f t="shared" si="0"/>
        <v>0</v>
      </c>
      <c r="D16" s="11">
        <v>0</v>
      </c>
      <c r="E16" s="11">
        <v>0</v>
      </c>
      <c r="F16" s="11">
        <v>0</v>
      </c>
      <c r="G16" s="11">
        <v>3847856.56</v>
      </c>
      <c r="H16" s="26">
        <v>0</v>
      </c>
      <c r="I16" s="20">
        <v>0</v>
      </c>
      <c r="J16" s="23">
        <v>0</v>
      </c>
    </row>
    <row r="17" spans="1:10" ht="94.5" outlineLevel="7" x14ac:dyDescent="0.25">
      <c r="A17" s="9" t="s">
        <v>22</v>
      </c>
      <c r="B17" s="10" t="s">
        <v>23</v>
      </c>
      <c r="C17" s="26">
        <f t="shared" si="0"/>
        <v>0</v>
      </c>
      <c r="D17" s="11">
        <v>0</v>
      </c>
      <c r="E17" s="11">
        <v>0</v>
      </c>
      <c r="F17" s="11">
        <v>0</v>
      </c>
      <c r="G17" s="11">
        <v>39.909999999999997</v>
      </c>
      <c r="H17" s="26">
        <v>0</v>
      </c>
      <c r="I17" s="20">
        <v>0</v>
      </c>
      <c r="J17" s="23">
        <v>0</v>
      </c>
    </row>
    <row r="18" spans="1:10" ht="126" outlineLevel="7" x14ac:dyDescent="0.25">
      <c r="A18" s="9" t="s">
        <v>24</v>
      </c>
      <c r="B18" s="10" t="s">
        <v>25</v>
      </c>
      <c r="C18" s="26">
        <f t="shared" si="0"/>
        <v>0</v>
      </c>
      <c r="D18" s="11">
        <v>0</v>
      </c>
      <c r="E18" s="11">
        <v>0</v>
      </c>
      <c r="F18" s="11">
        <v>0</v>
      </c>
      <c r="G18" s="11">
        <v>-18.38</v>
      </c>
      <c r="H18" s="26">
        <v>0</v>
      </c>
      <c r="I18" s="20">
        <v>0</v>
      </c>
      <c r="J18" s="23">
        <v>0</v>
      </c>
    </row>
    <row r="19" spans="1:10" ht="15.75" outlineLevel="2" x14ac:dyDescent="0.25">
      <c r="A19" s="24" t="s">
        <v>26</v>
      </c>
      <c r="B19" s="25" t="s">
        <v>27</v>
      </c>
      <c r="C19" s="26">
        <f t="shared" si="0"/>
        <v>59112025.340000004</v>
      </c>
      <c r="D19" s="26">
        <v>19655241.329999998</v>
      </c>
      <c r="E19" s="26">
        <v>19755127.809999999</v>
      </c>
      <c r="F19" s="26">
        <v>19701656.199999999</v>
      </c>
      <c r="G19" s="26">
        <v>60023438.979999997</v>
      </c>
      <c r="H19" s="26">
        <f t="shared" si="1"/>
        <v>101.54184133390412</v>
      </c>
      <c r="I19" s="27">
        <v>79975929.689999998</v>
      </c>
      <c r="J19" s="23">
        <f t="shared" si="2"/>
        <v>75.05188025029635</v>
      </c>
    </row>
    <row r="20" spans="1:10" ht="110.25" outlineLevel="3" x14ac:dyDescent="0.25">
      <c r="A20" s="24" t="s">
        <v>28</v>
      </c>
      <c r="B20" s="25" t="s">
        <v>29</v>
      </c>
      <c r="C20" s="26">
        <f t="shared" si="0"/>
        <v>58620228.920000002</v>
      </c>
      <c r="D20" s="26">
        <v>19538070.280000001</v>
      </c>
      <c r="E20" s="26">
        <v>19583169.640000001</v>
      </c>
      <c r="F20" s="26">
        <v>19498989</v>
      </c>
      <c r="G20" s="26">
        <v>59575693.700000003</v>
      </c>
      <c r="H20" s="26">
        <f t="shared" si="1"/>
        <v>101.62992331760414</v>
      </c>
      <c r="I20" s="27">
        <v>79336122.25</v>
      </c>
      <c r="J20" s="23">
        <f t="shared" si="2"/>
        <v>75.092772384649791</v>
      </c>
    </row>
    <row r="21" spans="1:10" ht="173.25" outlineLevel="3" x14ac:dyDescent="0.25">
      <c r="A21" s="24" t="s">
        <v>30</v>
      </c>
      <c r="B21" s="28" t="s">
        <v>31</v>
      </c>
      <c r="C21" s="26">
        <f t="shared" si="0"/>
        <v>225997.97999999998</v>
      </c>
      <c r="D21" s="26">
        <v>58246</v>
      </c>
      <c r="E21" s="26">
        <v>21621.52</v>
      </c>
      <c r="F21" s="26">
        <v>146130.46</v>
      </c>
      <c r="G21" s="26">
        <v>116870.14</v>
      </c>
      <c r="H21" s="26">
        <f t="shared" si="1"/>
        <v>51.712913540200681</v>
      </c>
      <c r="I21" s="27">
        <v>261521.29</v>
      </c>
      <c r="J21" s="23">
        <f t="shared" si="2"/>
        <v>44.688575832583268</v>
      </c>
    </row>
    <row r="22" spans="1:10" ht="78.75" outlineLevel="3" x14ac:dyDescent="0.25">
      <c r="A22" s="24" t="s">
        <v>32</v>
      </c>
      <c r="B22" s="25" t="s">
        <v>33</v>
      </c>
      <c r="C22" s="26">
        <f t="shared" si="0"/>
        <v>217900.13999999998</v>
      </c>
      <c r="D22" s="26">
        <v>46695.55</v>
      </c>
      <c r="E22" s="26">
        <v>135693.04999999999</v>
      </c>
      <c r="F22" s="26">
        <v>35511.54</v>
      </c>
      <c r="G22" s="26">
        <v>255153.56</v>
      </c>
      <c r="H22" s="26">
        <f t="shared" si="1"/>
        <v>117.09655624819699</v>
      </c>
      <c r="I22" s="27">
        <v>311106.37</v>
      </c>
      <c r="J22" s="23">
        <f t="shared" si="2"/>
        <v>82.014894134118819</v>
      </c>
    </row>
    <row r="23" spans="1:10" ht="141.75" outlineLevel="3" x14ac:dyDescent="0.25">
      <c r="A23" s="24" t="s">
        <v>34</v>
      </c>
      <c r="B23" s="28" t="s">
        <v>35</v>
      </c>
      <c r="C23" s="26">
        <f t="shared" si="0"/>
        <v>47898.3</v>
      </c>
      <c r="D23" s="26">
        <v>12229.5</v>
      </c>
      <c r="E23" s="26">
        <v>14643.6</v>
      </c>
      <c r="F23" s="26">
        <v>21025.200000000001</v>
      </c>
      <c r="G23" s="26">
        <v>75721.58</v>
      </c>
      <c r="H23" s="26">
        <f t="shared" si="1"/>
        <v>158.08824112755565</v>
      </c>
      <c r="I23" s="27">
        <v>67179.78</v>
      </c>
      <c r="J23" s="23">
        <f t="shared" si="2"/>
        <v>112.71483770860814</v>
      </c>
    </row>
    <row r="24" spans="1:10" ht="63" outlineLevel="1" x14ac:dyDescent="0.25">
      <c r="A24" s="24" t="s">
        <v>36</v>
      </c>
      <c r="B24" s="25" t="s">
        <v>37</v>
      </c>
      <c r="C24" s="26">
        <f t="shared" si="0"/>
        <v>373332.16</v>
      </c>
      <c r="D24" s="26">
        <v>87175.48</v>
      </c>
      <c r="E24" s="26">
        <v>154397.18</v>
      </c>
      <c r="F24" s="26">
        <v>131759.5</v>
      </c>
      <c r="G24" s="26">
        <v>321268.8</v>
      </c>
      <c r="H24" s="26">
        <f t="shared" si="1"/>
        <v>86.054413313870413</v>
      </c>
      <c r="I24" s="27">
        <v>483700</v>
      </c>
      <c r="J24" s="23">
        <f t="shared" si="2"/>
        <v>66.41902005375232</v>
      </c>
    </row>
    <row r="25" spans="1:10" ht="47.25" outlineLevel="2" x14ac:dyDescent="0.25">
      <c r="A25" s="24" t="s">
        <v>38</v>
      </c>
      <c r="B25" s="25" t="s">
        <v>39</v>
      </c>
      <c r="C25" s="26">
        <f t="shared" si="0"/>
        <v>373332.16</v>
      </c>
      <c r="D25" s="26">
        <v>87175.48</v>
      </c>
      <c r="E25" s="26">
        <v>154397.18</v>
      </c>
      <c r="F25" s="26">
        <v>131759.5</v>
      </c>
      <c r="G25" s="26">
        <v>321268.8</v>
      </c>
      <c r="H25" s="26">
        <f t="shared" si="1"/>
        <v>86.054413313870413</v>
      </c>
      <c r="I25" s="27">
        <v>483700</v>
      </c>
      <c r="J25" s="23">
        <f t="shared" si="2"/>
        <v>66.41902005375232</v>
      </c>
    </row>
    <row r="26" spans="1:10" ht="110.25" outlineLevel="7" x14ac:dyDescent="0.25">
      <c r="A26" s="9" t="s">
        <v>40</v>
      </c>
      <c r="B26" s="10" t="s">
        <v>41</v>
      </c>
      <c r="C26" s="26">
        <f t="shared" si="0"/>
        <v>149093.54999999999</v>
      </c>
      <c r="D26" s="11">
        <v>40828.120000000003</v>
      </c>
      <c r="E26" s="11">
        <v>51580.68</v>
      </c>
      <c r="F26" s="11">
        <v>56684.75</v>
      </c>
      <c r="G26" s="11">
        <v>129908.34</v>
      </c>
      <c r="H26" s="26">
        <f t="shared" si="1"/>
        <v>87.132099275924418</v>
      </c>
      <c r="I26" s="20">
        <v>193100</v>
      </c>
      <c r="J26" s="23">
        <f t="shared" si="2"/>
        <v>67.27516312791299</v>
      </c>
    </row>
    <row r="27" spans="1:10" ht="141.75" outlineLevel="7" x14ac:dyDescent="0.25">
      <c r="A27" s="9" t="s">
        <v>42</v>
      </c>
      <c r="B27" s="12" t="s">
        <v>43</v>
      </c>
      <c r="C27" s="26">
        <f t="shared" si="0"/>
        <v>1943.75</v>
      </c>
      <c r="D27" s="11">
        <v>513.20000000000005</v>
      </c>
      <c r="E27" s="11">
        <v>711.76</v>
      </c>
      <c r="F27" s="11">
        <v>718.79</v>
      </c>
      <c r="G27" s="11">
        <v>1378.22</v>
      </c>
      <c r="H27" s="26">
        <f t="shared" si="1"/>
        <v>70.905209003215433</v>
      </c>
      <c r="I27" s="20">
        <v>2600</v>
      </c>
      <c r="J27" s="23">
        <f t="shared" si="2"/>
        <v>53.008461538461539</v>
      </c>
    </row>
    <row r="28" spans="1:10" ht="126" outlineLevel="7" x14ac:dyDescent="0.25">
      <c r="A28" s="9" t="s">
        <v>44</v>
      </c>
      <c r="B28" s="10" t="s">
        <v>45</v>
      </c>
      <c r="C28" s="26">
        <f t="shared" si="0"/>
        <v>242894.63</v>
      </c>
      <c r="D28" s="11">
        <v>53175.12</v>
      </c>
      <c r="E28" s="11">
        <v>109324.17</v>
      </c>
      <c r="F28" s="11">
        <v>80395.34</v>
      </c>
      <c r="G28" s="11">
        <v>216866.34</v>
      </c>
      <c r="H28" s="26">
        <f t="shared" si="1"/>
        <v>89.284122913709524</v>
      </c>
      <c r="I28" s="20">
        <v>329400</v>
      </c>
      <c r="J28" s="23">
        <f t="shared" si="2"/>
        <v>65.836775956284157</v>
      </c>
    </row>
    <row r="29" spans="1:10" ht="126" outlineLevel="7" x14ac:dyDescent="0.25">
      <c r="A29" s="9" t="s">
        <v>46</v>
      </c>
      <c r="B29" s="10" t="s">
        <v>47</v>
      </c>
      <c r="C29" s="26">
        <f t="shared" si="0"/>
        <v>-20599.77</v>
      </c>
      <c r="D29" s="11">
        <v>-7340.96</v>
      </c>
      <c r="E29" s="11">
        <v>-7219.43</v>
      </c>
      <c r="F29" s="11">
        <v>-6039.38</v>
      </c>
      <c r="G29" s="11">
        <v>-26884.1</v>
      </c>
      <c r="H29" s="26">
        <f t="shared" si="1"/>
        <v>130.50679692054814</v>
      </c>
      <c r="I29" s="20">
        <v>-41400</v>
      </c>
      <c r="J29" s="23">
        <f t="shared" si="2"/>
        <v>64.937439613526564</v>
      </c>
    </row>
    <row r="30" spans="1:10" ht="15.75" outlineLevel="1" x14ac:dyDescent="0.25">
      <c r="A30" s="24" t="s">
        <v>48</v>
      </c>
      <c r="B30" s="25" t="s">
        <v>49</v>
      </c>
      <c r="C30" s="26">
        <f t="shared" si="0"/>
        <v>5001919.2699999996</v>
      </c>
      <c r="D30" s="26">
        <v>1702091.24</v>
      </c>
      <c r="E30" s="26">
        <v>1654363.23</v>
      </c>
      <c r="F30" s="26">
        <v>1645464.8</v>
      </c>
      <c r="G30" s="26">
        <v>4299143.26</v>
      </c>
      <c r="H30" s="26">
        <f t="shared" si="1"/>
        <v>85.949872997450441</v>
      </c>
      <c r="I30" s="27">
        <v>7031564.5700000003</v>
      </c>
      <c r="J30" s="23">
        <f t="shared" si="2"/>
        <v>61.140635447510363</v>
      </c>
    </row>
    <row r="31" spans="1:10" ht="31.5" outlineLevel="2" x14ac:dyDescent="0.25">
      <c r="A31" s="24" t="s">
        <v>50</v>
      </c>
      <c r="B31" s="25" t="s">
        <v>51</v>
      </c>
      <c r="C31" s="26">
        <f t="shared" si="0"/>
        <v>4943676.67</v>
      </c>
      <c r="D31" s="26">
        <v>1681410.24</v>
      </c>
      <c r="E31" s="26">
        <v>1635890.13</v>
      </c>
      <c r="F31" s="26">
        <v>1626376.3</v>
      </c>
      <c r="G31" s="26">
        <v>4258100.09</v>
      </c>
      <c r="H31" s="26">
        <f t="shared" si="1"/>
        <v>86.132252860298806</v>
      </c>
      <c r="I31" s="27">
        <v>6961663.9699999997</v>
      </c>
      <c r="J31" s="23">
        <f t="shared" si="2"/>
        <v>61.164975907333265</v>
      </c>
    </row>
    <row r="32" spans="1:10" ht="31.5" outlineLevel="3" x14ac:dyDescent="0.25">
      <c r="A32" s="24" t="s">
        <v>52</v>
      </c>
      <c r="B32" s="25" t="s">
        <v>51</v>
      </c>
      <c r="C32" s="26">
        <f t="shared" si="0"/>
        <v>4943676.67</v>
      </c>
      <c r="D32" s="26">
        <v>1681410.24</v>
      </c>
      <c r="E32" s="26">
        <v>1635890.13</v>
      </c>
      <c r="F32" s="26">
        <v>1626376.3</v>
      </c>
      <c r="G32" s="26">
        <v>4256850.9400000004</v>
      </c>
      <c r="H32" s="26">
        <f t="shared" si="1"/>
        <v>86.106985228870172</v>
      </c>
      <c r="I32" s="27">
        <v>6961663.9699999997</v>
      </c>
      <c r="J32" s="23">
        <f t="shared" si="2"/>
        <v>61.147032639669341</v>
      </c>
    </row>
    <row r="33" spans="1:11" ht="78.75" outlineLevel="4" x14ac:dyDescent="0.25">
      <c r="A33" s="24" t="s">
        <v>53</v>
      </c>
      <c r="B33" s="25" t="s">
        <v>54</v>
      </c>
      <c r="C33" s="26">
        <f t="shared" si="0"/>
        <v>4943676.67</v>
      </c>
      <c r="D33" s="26">
        <v>1681410.24</v>
      </c>
      <c r="E33" s="26">
        <v>1635890.13</v>
      </c>
      <c r="F33" s="26">
        <v>1626376.3</v>
      </c>
      <c r="G33" s="26">
        <v>4224758.0199999996</v>
      </c>
      <c r="H33" s="26">
        <f t="shared" si="1"/>
        <v>85.45781413330171</v>
      </c>
      <c r="I33" s="27">
        <v>6961663.9699999997</v>
      </c>
      <c r="J33" s="23">
        <f t="shared" si="2"/>
        <v>60.686037680155358</v>
      </c>
      <c r="K33" s="17"/>
    </row>
    <row r="34" spans="1:11" ht="78.75" outlineLevel="7" x14ac:dyDescent="0.25">
      <c r="A34" s="9" t="s">
        <v>53</v>
      </c>
      <c r="B34" s="10" t="s">
        <v>54</v>
      </c>
      <c r="C34" s="26">
        <f t="shared" si="0"/>
        <v>4943676.67</v>
      </c>
      <c r="D34" s="11">
        <v>1681410.24</v>
      </c>
      <c r="E34" s="11">
        <v>1635890.13</v>
      </c>
      <c r="F34" s="11">
        <v>1626376.3</v>
      </c>
      <c r="G34" s="11">
        <v>4224758.0199999996</v>
      </c>
      <c r="H34" s="26">
        <f t="shared" si="1"/>
        <v>85.45781413330171</v>
      </c>
      <c r="I34" s="20">
        <v>6961663.9699999997</v>
      </c>
      <c r="J34" s="23">
        <f t="shared" si="2"/>
        <v>60.686037680155358</v>
      </c>
    </row>
    <row r="35" spans="1:11" ht="47.25" outlineLevel="7" x14ac:dyDescent="0.25">
      <c r="A35" s="9" t="s">
        <v>55</v>
      </c>
      <c r="B35" s="10" t="s">
        <v>56</v>
      </c>
      <c r="C35" s="26">
        <f t="shared" si="0"/>
        <v>0</v>
      </c>
      <c r="D35" s="11">
        <v>0</v>
      </c>
      <c r="E35" s="11">
        <v>0</v>
      </c>
      <c r="F35" s="11">
        <v>0</v>
      </c>
      <c r="G35" s="11">
        <v>10770.17</v>
      </c>
      <c r="H35" s="26">
        <v>0</v>
      </c>
      <c r="I35" s="20">
        <v>0</v>
      </c>
      <c r="J35" s="23">
        <v>0</v>
      </c>
    </row>
    <row r="36" spans="1:11" ht="78.75" outlineLevel="7" x14ac:dyDescent="0.25">
      <c r="A36" s="9" t="s">
        <v>57</v>
      </c>
      <c r="B36" s="10" t="s">
        <v>58</v>
      </c>
      <c r="C36" s="26">
        <f t="shared" si="0"/>
        <v>0</v>
      </c>
      <c r="D36" s="11">
        <v>0</v>
      </c>
      <c r="E36" s="11">
        <v>0</v>
      </c>
      <c r="F36" s="11">
        <v>0</v>
      </c>
      <c r="G36" s="11">
        <v>21322.75</v>
      </c>
      <c r="H36" s="26">
        <v>0</v>
      </c>
      <c r="I36" s="20">
        <v>0</v>
      </c>
      <c r="J36" s="23">
        <v>0</v>
      </c>
    </row>
    <row r="37" spans="1:11" ht="63" outlineLevel="3" x14ac:dyDescent="0.25">
      <c r="A37" s="24" t="s">
        <v>59</v>
      </c>
      <c r="B37" s="25" t="s">
        <v>60</v>
      </c>
      <c r="C37" s="26">
        <f t="shared" si="0"/>
        <v>0</v>
      </c>
      <c r="D37" s="26">
        <v>0</v>
      </c>
      <c r="E37" s="26">
        <v>0</v>
      </c>
      <c r="F37" s="26">
        <v>0</v>
      </c>
      <c r="G37" s="26">
        <v>1249.1500000000001</v>
      </c>
      <c r="H37" s="26">
        <v>0</v>
      </c>
      <c r="I37" s="27">
        <v>0</v>
      </c>
      <c r="J37" s="23">
        <v>0</v>
      </c>
    </row>
    <row r="38" spans="1:11" ht="15.75" outlineLevel="2" x14ac:dyDescent="0.25">
      <c r="A38" s="24" t="s">
        <v>61</v>
      </c>
      <c r="B38" s="25" t="s">
        <v>62</v>
      </c>
      <c r="C38" s="26">
        <f t="shared" si="0"/>
        <v>5869.1</v>
      </c>
      <c r="D38" s="26">
        <v>0</v>
      </c>
      <c r="E38" s="26">
        <v>5869.1</v>
      </c>
      <c r="F38" s="26">
        <v>0</v>
      </c>
      <c r="G38" s="26">
        <v>6408.17</v>
      </c>
      <c r="H38" s="26">
        <f t="shared" si="1"/>
        <v>109.18488354262152</v>
      </c>
      <c r="I38" s="27">
        <v>5869.1</v>
      </c>
      <c r="J38" s="23">
        <f t="shared" si="2"/>
        <v>109.18488354262152</v>
      </c>
    </row>
    <row r="39" spans="1:11" ht="15.75" outlineLevel="3" x14ac:dyDescent="0.25">
      <c r="A39" s="24" t="s">
        <v>63</v>
      </c>
      <c r="B39" s="25" t="s">
        <v>62</v>
      </c>
      <c r="C39" s="26">
        <f t="shared" ref="C39:C65" si="3">D39+E39+F39</f>
        <v>5869.1</v>
      </c>
      <c r="D39" s="26">
        <v>0</v>
      </c>
      <c r="E39" s="26">
        <v>5869.1</v>
      </c>
      <c r="F39" s="26">
        <v>0</v>
      </c>
      <c r="G39" s="26">
        <v>6408.17</v>
      </c>
      <c r="H39" s="26">
        <f t="shared" ref="H39:H65" si="4">G39/C39*100</f>
        <v>109.18488354262152</v>
      </c>
      <c r="I39" s="27">
        <v>5869.1</v>
      </c>
      <c r="J39" s="23">
        <f t="shared" ref="J39:J65" si="5">G39/I39*100</f>
        <v>109.18488354262152</v>
      </c>
    </row>
    <row r="40" spans="1:11" ht="63" outlineLevel="7" x14ac:dyDescent="0.25">
      <c r="A40" s="9" t="s">
        <v>64</v>
      </c>
      <c r="B40" s="10" t="s">
        <v>65</v>
      </c>
      <c r="C40" s="26">
        <f t="shared" si="3"/>
        <v>5869.1</v>
      </c>
      <c r="D40" s="11">
        <v>0</v>
      </c>
      <c r="E40" s="11">
        <v>5869.1</v>
      </c>
      <c r="F40" s="11">
        <v>0</v>
      </c>
      <c r="G40" s="11">
        <v>6389</v>
      </c>
      <c r="H40" s="26">
        <f t="shared" si="4"/>
        <v>108.85825765449557</v>
      </c>
      <c r="I40" s="20">
        <v>5869.1</v>
      </c>
      <c r="J40" s="23">
        <f t="shared" si="5"/>
        <v>108.85825765449557</v>
      </c>
    </row>
    <row r="41" spans="1:11" ht="31.5" outlineLevel="7" x14ac:dyDescent="0.25">
      <c r="A41" s="9" t="s">
        <v>66</v>
      </c>
      <c r="B41" s="10" t="s">
        <v>67</v>
      </c>
      <c r="C41" s="26">
        <f t="shared" si="3"/>
        <v>0</v>
      </c>
      <c r="D41" s="11">
        <v>0</v>
      </c>
      <c r="E41" s="11">
        <v>0</v>
      </c>
      <c r="F41" s="11">
        <v>0</v>
      </c>
      <c r="G41" s="11">
        <v>19.170000000000002</v>
      </c>
      <c r="H41" s="26">
        <v>0</v>
      </c>
      <c r="I41" s="20">
        <v>0</v>
      </c>
      <c r="J41" s="23">
        <v>0</v>
      </c>
    </row>
    <row r="42" spans="1:11" ht="31.5" outlineLevel="2" x14ac:dyDescent="0.25">
      <c r="A42" s="24" t="s">
        <v>68</v>
      </c>
      <c r="B42" s="25" t="s">
        <v>69</v>
      </c>
      <c r="C42" s="26">
        <f t="shared" si="3"/>
        <v>52373.5</v>
      </c>
      <c r="D42" s="26">
        <v>20681</v>
      </c>
      <c r="E42" s="26">
        <v>12604</v>
      </c>
      <c r="F42" s="26">
        <v>19088.5</v>
      </c>
      <c r="G42" s="26">
        <v>34635</v>
      </c>
      <c r="H42" s="26">
        <f t="shared" si="4"/>
        <v>66.130772241687112</v>
      </c>
      <c r="I42" s="27">
        <v>64031.5</v>
      </c>
      <c r="J42" s="23">
        <f t="shared" si="5"/>
        <v>54.090564800137429</v>
      </c>
    </row>
    <row r="43" spans="1:11" ht="110.25" outlineLevel="7" x14ac:dyDescent="0.25">
      <c r="A43" s="9" t="s">
        <v>70</v>
      </c>
      <c r="B43" s="10" t="s">
        <v>71</v>
      </c>
      <c r="C43" s="26">
        <f t="shared" si="3"/>
        <v>0</v>
      </c>
      <c r="D43" s="11">
        <v>0</v>
      </c>
      <c r="E43" s="11">
        <v>0</v>
      </c>
      <c r="F43" s="11">
        <v>0</v>
      </c>
      <c r="G43" s="11">
        <v>34635</v>
      </c>
      <c r="H43" s="26">
        <v>0</v>
      </c>
      <c r="I43" s="20">
        <v>0</v>
      </c>
      <c r="J43" s="23">
        <v>0</v>
      </c>
    </row>
    <row r="44" spans="1:11" ht="15.75" outlineLevel="1" x14ac:dyDescent="0.25">
      <c r="A44" s="24" t="s">
        <v>72</v>
      </c>
      <c r="B44" s="25" t="s">
        <v>73</v>
      </c>
      <c r="C44" s="26">
        <f t="shared" si="3"/>
        <v>4572876.68</v>
      </c>
      <c r="D44" s="26">
        <v>3027027.09</v>
      </c>
      <c r="E44" s="26">
        <v>595182.61</v>
      </c>
      <c r="F44" s="26">
        <v>950666.98</v>
      </c>
      <c r="G44" s="26">
        <v>5668552.9299999997</v>
      </c>
      <c r="H44" s="26">
        <f t="shared" si="4"/>
        <v>123.96032796580904</v>
      </c>
      <c r="I44" s="27">
        <v>9979965.2899999991</v>
      </c>
      <c r="J44" s="23">
        <f t="shared" si="5"/>
        <v>56.799325100658749</v>
      </c>
    </row>
    <row r="45" spans="1:11" ht="15.75" outlineLevel="2" x14ac:dyDescent="0.25">
      <c r="A45" s="24" t="s">
        <v>74</v>
      </c>
      <c r="B45" s="25" t="s">
        <v>75</v>
      </c>
      <c r="C45" s="26">
        <f t="shared" si="3"/>
        <v>327183.54000000004</v>
      </c>
      <c r="D45" s="26">
        <v>59530.62</v>
      </c>
      <c r="E45" s="26">
        <v>20022.009999999998</v>
      </c>
      <c r="F45" s="26">
        <v>247630.91</v>
      </c>
      <c r="G45" s="26">
        <v>679681</v>
      </c>
      <c r="H45" s="26">
        <f t="shared" si="4"/>
        <v>207.73691732780932</v>
      </c>
      <c r="I45" s="27">
        <v>1727331.93</v>
      </c>
      <c r="J45" s="23">
        <f t="shared" si="5"/>
        <v>39.34860394782374</v>
      </c>
    </row>
    <row r="46" spans="1:11" ht="78.75" outlineLevel="3" x14ac:dyDescent="0.25">
      <c r="A46" s="24" t="s">
        <v>76</v>
      </c>
      <c r="B46" s="25" t="s">
        <v>77</v>
      </c>
      <c r="C46" s="26">
        <f t="shared" si="3"/>
        <v>327183.54000000004</v>
      </c>
      <c r="D46" s="26">
        <v>59530.62</v>
      </c>
      <c r="E46" s="26">
        <v>20022.009999999998</v>
      </c>
      <c r="F46" s="26">
        <v>247630.91</v>
      </c>
      <c r="G46" s="26">
        <v>679681</v>
      </c>
      <c r="H46" s="26">
        <f t="shared" si="4"/>
        <v>207.73691732780932</v>
      </c>
      <c r="I46" s="27">
        <v>1727331.93</v>
      </c>
      <c r="J46" s="23">
        <f t="shared" si="5"/>
        <v>39.34860394782374</v>
      </c>
    </row>
    <row r="47" spans="1:11" ht="15.75" outlineLevel="2" x14ac:dyDescent="0.25">
      <c r="A47" s="24" t="s">
        <v>78</v>
      </c>
      <c r="B47" s="25" t="s">
        <v>79</v>
      </c>
      <c r="C47" s="26">
        <f t="shared" si="3"/>
        <v>4245693.1400000006</v>
      </c>
      <c r="D47" s="26">
        <v>2967496.47</v>
      </c>
      <c r="E47" s="26">
        <v>575160.6</v>
      </c>
      <c r="F47" s="26">
        <v>703036.07</v>
      </c>
      <c r="G47" s="26">
        <v>4988871.93</v>
      </c>
      <c r="H47" s="26">
        <f t="shared" si="4"/>
        <v>117.50429824987303</v>
      </c>
      <c r="I47" s="27">
        <v>8252633.3600000003</v>
      </c>
      <c r="J47" s="23">
        <f t="shared" si="5"/>
        <v>60.451878962426122</v>
      </c>
    </row>
    <row r="48" spans="1:11" ht="15.75" outlineLevel="3" x14ac:dyDescent="0.25">
      <c r="A48" s="24" t="s">
        <v>80</v>
      </c>
      <c r="B48" s="25" t="s">
        <v>81</v>
      </c>
      <c r="C48" s="26">
        <f t="shared" si="3"/>
        <v>3749217.41</v>
      </c>
      <c r="D48" s="26">
        <v>2903064.39</v>
      </c>
      <c r="E48" s="26">
        <v>432779.13</v>
      </c>
      <c r="F48" s="26">
        <v>413373.89</v>
      </c>
      <c r="G48" s="26">
        <v>4428215.28</v>
      </c>
      <c r="H48" s="26">
        <f t="shared" si="4"/>
        <v>118.11038933589077</v>
      </c>
      <c r="I48" s="27">
        <v>6462423.04</v>
      </c>
      <c r="J48" s="23">
        <f t="shared" si="5"/>
        <v>68.522522474789895</v>
      </c>
    </row>
    <row r="49" spans="1:11" ht="15.75" outlineLevel="3" x14ac:dyDescent="0.25">
      <c r="A49" s="24" t="s">
        <v>82</v>
      </c>
      <c r="B49" s="25" t="s">
        <v>83</v>
      </c>
      <c r="C49" s="26">
        <f t="shared" si="3"/>
        <v>496475.73</v>
      </c>
      <c r="D49" s="26">
        <v>64432.08</v>
      </c>
      <c r="E49" s="26">
        <v>142381.47</v>
      </c>
      <c r="F49" s="26">
        <v>289662.18</v>
      </c>
      <c r="G49" s="26">
        <v>560656.65</v>
      </c>
      <c r="H49" s="26">
        <f t="shared" si="4"/>
        <v>112.92730260953543</v>
      </c>
      <c r="I49" s="27">
        <v>1790210.32</v>
      </c>
      <c r="J49" s="23">
        <f t="shared" si="5"/>
        <v>31.317920790446568</v>
      </c>
    </row>
    <row r="50" spans="1:11" ht="15.75" outlineLevel="1" x14ac:dyDescent="0.25">
      <c r="A50" s="24" t="s">
        <v>84</v>
      </c>
      <c r="B50" s="25" t="s">
        <v>85</v>
      </c>
      <c r="C50" s="26">
        <f t="shared" si="3"/>
        <v>2353098.1</v>
      </c>
      <c r="D50" s="26">
        <v>486855.3</v>
      </c>
      <c r="E50" s="26">
        <v>1028569.5</v>
      </c>
      <c r="F50" s="26">
        <v>837673.3</v>
      </c>
      <c r="G50" s="26">
        <v>1378908.75</v>
      </c>
      <c r="H50" s="26">
        <f t="shared" si="4"/>
        <v>58.599713713593147</v>
      </c>
      <c r="I50" s="27">
        <v>2724068.5</v>
      </c>
      <c r="J50" s="23">
        <f t="shared" si="5"/>
        <v>50.61945945926103</v>
      </c>
    </row>
    <row r="51" spans="1:11" ht="126" outlineLevel="7" x14ac:dyDescent="0.25">
      <c r="A51" s="9" t="s">
        <v>86</v>
      </c>
      <c r="B51" s="12" t="s">
        <v>87</v>
      </c>
      <c r="C51" s="26">
        <f t="shared" si="3"/>
        <v>2353098.1</v>
      </c>
      <c r="D51" s="11">
        <v>486855.3</v>
      </c>
      <c r="E51" s="11">
        <v>1028569.5</v>
      </c>
      <c r="F51" s="11">
        <v>837673.3</v>
      </c>
      <c r="G51" s="11">
        <v>1378908.75</v>
      </c>
      <c r="H51" s="26">
        <f t="shared" si="4"/>
        <v>58.599713713593147</v>
      </c>
      <c r="I51" s="20">
        <v>2724068.5</v>
      </c>
      <c r="J51" s="23">
        <f t="shared" si="5"/>
        <v>50.61945945926103</v>
      </c>
    </row>
    <row r="52" spans="1:11" ht="63" outlineLevel="1" x14ac:dyDescent="0.25">
      <c r="A52" s="24" t="s">
        <v>88</v>
      </c>
      <c r="B52" s="25" t="s">
        <v>89</v>
      </c>
      <c r="C52" s="26">
        <f t="shared" si="3"/>
        <v>1725.02</v>
      </c>
      <c r="D52" s="26">
        <v>575.05999999999995</v>
      </c>
      <c r="E52" s="26">
        <v>574.98</v>
      </c>
      <c r="F52" s="26">
        <v>574.98</v>
      </c>
      <c r="G52" s="26">
        <v>18.41</v>
      </c>
      <c r="H52" s="26">
        <f t="shared" si="4"/>
        <v>1.0672340030840222</v>
      </c>
      <c r="I52" s="27">
        <v>2300</v>
      </c>
      <c r="J52" s="23">
        <f t="shared" si="5"/>
        <v>0.80043478260869561</v>
      </c>
    </row>
    <row r="53" spans="1:11" ht="15.75" outlineLevel="2" x14ac:dyDescent="0.25">
      <c r="A53" s="24" t="s">
        <v>90</v>
      </c>
      <c r="B53" s="25" t="s">
        <v>91</v>
      </c>
      <c r="C53" s="26">
        <f t="shared" si="3"/>
        <v>1725.02</v>
      </c>
      <c r="D53" s="26">
        <v>575.05999999999995</v>
      </c>
      <c r="E53" s="26">
        <v>574.98</v>
      </c>
      <c r="F53" s="26">
        <v>574.98</v>
      </c>
      <c r="G53" s="26">
        <v>0</v>
      </c>
      <c r="H53" s="26">
        <f t="shared" si="4"/>
        <v>0</v>
      </c>
      <c r="I53" s="27">
        <v>2300</v>
      </c>
      <c r="J53" s="23">
        <f t="shared" si="5"/>
        <v>0</v>
      </c>
    </row>
    <row r="54" spans="1:11" ht="31.5" outlineLevel="2" x14ac:dyDescent="0.25">
      <c r="A54" s="24" t="s">
        <v>92</v>
      </c>
      <c r="B54" s="25" t="s">
        <v>93</v>
      </c>
      <c r="C54" s="26">
        <f t="shared" si="3"/>
        <v>0</v>
      </c>
      <c r="D54" s="26">
        <v>0</v>
      </c>
      <c r="E54" s="26">
        <v>0</v>
      </c>
      <c r="F54" s="26">
        <v>0</v>
      </c>
      <c r="G54" s="26">
        <v>18.41</v>
      </c>
      <c r="H54" s="26">
        <v>0</v>
      </c>
      <c r="I54" s="27">
        <v>0</v>
      </c>
      <c r="J54" s="23">
        <v>0</v>
      </c>
    </row>
    <row r="55" spans="1:11" ht="15.75" outlineLevel="3" x14ac:dyDescent="0.25">
      <c r="A55" s="24" t="s">
        <v>94</v>
      </c>
      <c r="B55" s="25" t="s">
        <v>95</v>
      </c>
      <c r="C55" s="26">
        <f t="shared" si="3"/>
        <v>0</v>
      </c>
      <c r="D55" s="26">
        <v>0</v>
      </c>
      <c r="E55" s="26">
        <v>0</v>
      </c>
      <c r="F55" s="26">
        <v>0</v>
      </c>
      <c r="G55" s="26">
        <v>18.41</v>
      </c>
      <c r="H55" s="26">
        <v>0</v>
      </c>
      <c r="I55" s="27">
        <v>0</v>
      </c>
      <c r="J55" s="23">
        <v>0</v>
      </c>
    </row>
    <row r="56" spans="1:11" ht="63" outlineLevel="7" x14ac:dyDescent="0.25">
      <c r="A56" s="9" t="s">
        <v>96</v>
      </c>
      <c r="B56" s="10" t="s">
        <v>97</v>
      </c>
      <c r="C56" s="26">
        <f t="shared" si="3"/>
        <v>0</v>
      </c>
      <c r="D56" s="11">
        <v>0</v>
      </c>
      <c r="E56" s="11">
        <v>0</v>
      </c>
      <c r="F56" s="11">
        <v>0</v>
      </c>
      <c r="G56" s="11">
        <v>18.41</v>
      </c>
      <c r="H56" s="26">
        <v>0</v>
      </c>
      <c r="I56" s="20">
        <v>0</v>
      </c>
      <c r="J56" s="23">
        <v>0</v>
      </c>
    </row>
    <row r="57" spans="1:11" ht="63" outlineLevel="1" x14ac:dyDescent="0.25">
      <c r="A57" s="24" t="s">
        <v>98</v>
      </c>
      <c r="B57" s="25" t="s">
        <v>99</v>
      </c>
      <c r="C57" s="26">
        <f t="shared" si="3"/>
        <v>6955600</v>
      </c>
      <c r="D57" s="26">
        <v>2198700</v>
      </c>
      <c r="E57" s="26">
        <v>2188500</v>
      </c>
      <c r="F57" s="26">
        <v>2568400</v>
      </c>
      <c r="G57" s="26">
        <v>11658349.02</v>
      </c>
      <c r="H57" s="26">
        <f t="shared" si="4"/>
        <v>167.6109756167692</v>
      </c>
      <c r="I57" s="27">
        <v>9832706.9600000009</v>
      </c>
      <c r="J57" s="23">
        <f t="shared" si="5"/>
        <v>118.56703415882129</v>
      </c>
    </row>
    <row r="58" spans="1:11" ht="141.75" outlineLevel="2" x14ac:dyDescent="0.25">
      <c r="A58" s="24" t="s">
        <v>100</v>
      </c>
      <c r="B58" s="28" t="s">
        <v>101</v>
      </c>
      <c r="C58" s="26">
        <f t="shared" si="3"/>
        <v>6867000</v>
      </c>
      <c r="D58" s="26">
        <v>2169000</v>
      </c>
      <c r="E58" s="26">
        <v>2159000</v>
      </c>
      <c r="F58" s="26">
        <v>2539000</v>
      </c>
      <c r="G58" s="26">
        <v>11542436.26</v>
      </c>
      <c r="H58" s="26">
        <f t="shared" si="4"/>
        <v>168.08557244793943</v>
      </c>
      <c r="I58" s="27">
        <v>9714706.9600000009</v>
      </c>
      <c r="J58" s="23">
        <f t="shared" si="5"/>
        <v>118.81404459780018</v>
      </c>
    </row>
    <row r="59" spans="1:11" ht="94.5" outlineLevel="3" x14ac:dyDescent="0.25">
      <c r="A59" s="24" t="s">
        <v>102</v>
      </c>
      <c r="B59" s="25" t="s">
        <v>103</v>
      </c>
      <c r="C59" s="26">
        <f t="shared" si="3"/>
        <v>5557000</v>
      </c>
      <c r="D59" s="26">
        <v>1719000</v>
      </c>
      <c r="E59" s="26">
        <v>1719000</v>
      </c>
      <c r="F59" s="26">
        <v>2119000</v>
      </c>
      <c r="G59" s="26">
        <v>3687735.5</v>
      </c>
      <c r="H59" s="26">
        <f t="shared" si="4"/>
        <v>66.361984883930177</v>
      </c>
      <c r="I59" s="27">
        <v>7961848.0199999996</v>
      </c>
      <c r="J59" s="23">
        <f t="shared" si="5"/>
        <v>46.317582183639828</v>
      </c>
      <c r="K59" s="17"/>
    </row>
    <row r="60" spans="1:11" ht="126" outlineLevel="3" x14ac:dyDescent="0.25">
      <c r="A60" s="24" t="s">
        <v>104</v>
      </c>
      <c r="B60" s="28" t="s">
        <v>105</v>
      </c>
      <c r="C60" s="26">
        <f t="shared" si="3"/>
        <v>0</v>
      </c>
      <c r="D60" s="26">
        <v>0</v>
      </c>
      <c r="E60" s="26">
        <v>0</v>
      </c>
      <c r="F60" s="26">
        <v>0</v>
      </c>
      <c r="G60" s="26">
        <v>334.3</v>
      </c>
      <c r="H60" s="26">
        <v>0</v>
      </c>
      <c r="I60" s="27">
        <v>0</v>
      </c>
      <c r="J60" s="23">
        <v>0</v>
      </c>
    </row>
    <row r="61" spans="1:11" ht="110.25" outlineLevel="7" x14ac:dyDescent="0.25">
      <c r="A61" s="9" t="s">
        <v>106</v>
      </c>
      <c r="B61" s="10" t="s">
        <v>107</v>
      </c>
      <c r="C61" s="26">
        <f t="shared" si="3"/>
        <v>0</v>
      </c>
      <c r="D61" s="11">
        <v>0</v>
      </c>
      <c r="E61" s="11">
        <v>0</v>
      </c>
      <c r="F61" s="11">
        <v>0</v>
      </c>
      <c r="G61" s="11">
        <v>334.3</v>
      </c>
      <c r="H61" s="26">
        <v>0</v>
      </c>
      <c r="I61" s="20">
        <v>0</v>
      </c>
      <c r="J61" s="23">
        <v>0</v>
      </c>
    </row>
    <row r="62" spans="1:11" ht="63" outlineLevel="3" x14ac:dyDescent="0.25">
      <c r="A62" s="24" t="s">
        <v>108</v>
      </c>
      <c r="B62" s="25" t="s">
        <v>109</v>
      </c>
      <c r="C62" s="26">
        <f t="shared" si="3"/>
        <v>1310000</v>
      </c>
      <c r="D62" s="26">
        <v>450000</v>
      </c>
      <c r="E62" s="26">
        <v>440000</v>
      </c>
      <c r="F62" s="26">
        <v>420000</v>
      </c>
      <c r="G62" s="26">
        <v>7854366.46</v>
      </c>
      <c r="H62" s="26">
        <f t="shared" si="4"/>
        <v>599.56995877862596</v>
      </c>
      <c r="I62" s="27">
        <v>1752858.94</v>
      </c>
      <c r="J62" s="23">
        <f t="shared" si="5"/>
        <v>448.0889066863532</v>
      </c>
    </row>
    <row r="63" spans="1:11" ht="47.25" outlineLevel="7" x14ac:dyDescent="0.25">
      <c r="A63" s="9" t="s">
        <v>110</v>
      </c>
      <c r="B63" s="10" t="s">
        <v>111</v>
      </c>
      <c r="C63" s="26">
        <f t="shared" si="3"/>
        <v>1310000</v>
      </c>
      <c r="D63" s="11">
        <v>450000</v>
      </c>
      <c r="E63" s="11">
        <v>440000</v>
      </c>
      <c r="F63" s="11">
        <v>420000</v>
      </c>
      <c r="G63" s="11">
        <v>7854366.46</v>
      </c>
      <c r="H63" s="26">
        <f t="shared" si="4"/>
        <v>599.56995877862596</v>
      </c>
      <c r="I63" s="20">
        <v>1752858.94</v>
      </c>
      <c r="J63" s="23">
        <f t="shared" si="5"/>
        <v>448.0889066863532</v>
      </c>
    </row>
    <row r="64" spans="1:11" ht="141.75" outlineLevel="2" x14ac:dyDescent="0.25">
      <c r="A64" s="24" t="s">
        <v>112</v>
      </c>
      <c r="B64" s="28" t="s">
        <v>113</v>
      </c>
      <c r="C64" s="26">
        <f t="shared" si="3"/>
        <v>88600</v>
      </c>
      <c r="D64" s="26">
        <v>29700</v>
      </c>
      <c r="E64" s="26">
        <v>29500</v>
      </c>
      <c r="F64" s="26">
        <v>29400</v>
      </c>
      <c r="G64" s="26">
        <v>115912.76</v>
      </c>
      <c r="H64" s="26">
        <f t="shared" si="4"/>
        <v>130.8270428893905</v>
      </c>
      <c r="I64" s="27">
        <v>118000</v>
      </c>
      <c r="J64" s="23">
        <f t="shared" si="5"/>
        <v>98.231152542372882</v>
      </c>
    </row>
    <row r="65" spans="1:11" ht="141.75" outlineLevel="3" x14ac:dyDescent="0.25">
      <c r="A65" s="24" t="s">
        <v>114</v>
      </c>
      <c r="B65" s="28" t="s">
        <v>115</v>
      </c>
      <c r="C65" s="26">
        <f t="shared" si="3"/>
        <v>88600</v>
      </c>
      <c r="D65" s="26">
        <v>29700</v>
      </c>
      <c r="E65" s="26">
        <v>29500</v>
      </c>
      <c r="F65" s="26">
        <v>29400</v>
      </c>
      <c r="G65" s="26">
        <v>115912.76</v>
      </c>
      <c r="H65" s="26">
        <f t="shared" si="4"/>
        <v>130.8270428893905</v>
      </c>
      <c r="I65" s="27">
        <v>118000</v>
      </c>
      <c r="J65" s="23">
        <f t="shared" si="5"/>
        <v>98.231152542372882</v>
      </c>
    </row>
    <row r="66" spans="1:11" ht="31.5" outlineLevel="1" x14ac:dyDescent="0.25">
      <c r="A66" s="24" t="s">
        <v>116</v>
      </c>
      <c r="B66" s="25" t="s">
        <v>117</v>
      </c>
      <c r="C66" s="26">
        <f t="shared" ref="C66:C90" si="6">D66+E66+F66</f>
        <v>784109.14999999991</v>
      </c>
      <c r="D66" s="26">
        <v>362641.25</v>
      </c>
      <c r="E66" s="26">
        <v>210733.96</v>
      </c>
      <c r="F66" s="26">
        <v>210733.94</v>
      </c>
      <c r="G66" s="26">
        <v>1262112.6000000001</v>
      </c>
      <c r="H66" s="26">
        <f t="shared" ref="H66:H90" si="7">G66/C66*100</f>
        <v>160.96134065008684</v>
      </c>
      <c r="I66" s="27">
        <v>994839.6</v>
      </c>
      <c r="J66" s="23">
        <f t="shared" ref="J66:J90" si="8">G66/I66*100</f>
        <v>126.86593899157212</v>
      </c>
    </row>
    <row r="67" spans="1:11" ht="31.5" outlineLevel="2" x14ac:dyDescent="0.25">
      <c r="A67" s="24" t="s">
        <v>118</v>
      </c>
      <c r="B67" s="25" t="s">
        <v>119</v>
      </c>
      <c r="C67" s="26">
        <f t="shared" si="6"/>
        <v>784109.14999999991</v>
      </c>
      <c r="D67" s="26">
        <v>362641.25</v>
      </c>
      <c r="E67" s="26">
        <v>210733.96</v>
      </c>
      <c r="F67" s="26">
        <v>210733.94</v>
      </c>
      <c r="G67" s="26">
        <v>1262112.6000000001</v>
      </c>
      <c r="H67" s="26">
        <f t="shared" si="7"/>
        <v>160.96134065008684</v>
      </c>
      <c r="I67" s="27">
        <v>994839.6</v>
      </c>
      <c r="J67" s="23">
        <f t="shared" si="8"/>
        <v>126.86593899157212</v>
      </c>
    </row>
    <row r="68" spans="1:11" ht="47.25" outlineLevel="3" x14ac:dyDescent="0.25">
      <c r="A68" s="24" t="s">
        <v>120</v>
      </c>
      <c r="B68" s="25" t="s">
        <v>121</v>
      </c>
      <c r="C68" s="26">
        <f t="shared" si="6"/>
        <v>230862.8</v>
      </c>
      <c r="D68" s="26">
        <v>178225.8</v>
      </c>
      <c r="E68" s="26">
        <v>26318.51</v>
      </c>
      <c r="F68" s="26">
        <v>26318.49</v>
      </c>
      <c r="G68" s="26">
        <v>40096.81</v>
      </c>
      <c r="H68" s="26">
        <f t="shared" si="7"/>
        <v>17.368242090107199</v>
      </c>
      <c r="I68" s="27">
        <v>257177.8</v>
      </c>
      <c r="J68" s="23">
        <f t="shared" si="8"/>
        <v>15.591085233639918</v>
      </c>
      <c r="K68" s="17"/>
    </row>
    <row r="69" spans="1:11" ht="94.5" outlineLevel="7" x14ac:dyDescent="0.25">
      <c r="A69" s="9" t="s">
        <v>122</v>
      </c>
      <c r="B69" s="10" t="s">
        <v>123</v>
      </c>
      <c r="C69" s="26">
        <f t="shared" si="6"/>
        <v>0</v>
      </c>
      <c r="D69" s="11">
        <v>0</v>
      </c>
      <c r="E69" s="11">
        <v>0</v>
      </c>
      <c r="F69" s="11">
        <v>0</v>
      </c>
      <c r="G69" s="11">
        <v>40096.81</v>
      </c>
      <c r="H69" s="26">
        <v>0</v>
      </c>
      <c r="I69" s="20">
        <v>0</v>
      </c>
      <c r="J69" s="23">
        <v>0</v>
      </c>
    </row>
    <row r="70" spans="1:11" ht="47.25" outlineLevel="3" x14ac:dyDescent="0.25">
      <c r="A70" s="24" t="s">
        <v>124</v>
      </c>
      <c r="B70" s="25" t="s">
        <v>125</v>
      </c>
      <c r="C70" s="26">
        <f t="shared" si="6"/>
        <v>0</v>
      </c>
      <c r="D70" s="26">
        <v>0</v>
      </c>
      <c r="E70" s="26">
        <v>0</v>
      </c>
      <c r="F70" s="26">
        <v>0</v>
      </c>
      <c r="G70" s="26">
        <v>13.77</v>
      </c>
      <c r="H70" s="26">
        <v>0</v>
      </c>
      <c r="I70" s="27">
        <v>0</v>
      </c>
      <c r="J70" s="23">
        <v>0</v>
      </c>
    </row>
    <row r="71" spans="1:11" ht="94.5" outlineLevel="7" x14ac:dyDescent="0.25">
      <c r="A71" s="9" t="s">
        <v>126</v>
      </c>
      <c r="B71" s="10" t="s">
        <v>127</v>
      </c>
      <c r="C71" s="26">
        <f t="shared" si="6"/>
        <v>0</v>
      </c>
      <c r="D71" s="11">
        <v>0</v>
      </c>
      <c r="E71" s="11">
        <v>0</v>
      </c>
      <c r="F71" s="11">
        <v>0</v>
      </c>
      <c r="G71" s="11">
        <v>13.77</v>
      </c>
      <c r="H71" s="26">
        <v>0</v>
      </c>
      <c r="I71" s="20">
        <v>0</v>
      </c>
      <c r="J71" s="23">
        <v>0</v>
      </c>
    </row>
    <row r="72" spans="1:11" ht="31.5" outlineLevel="3" x14ac:dyDescent="0.25">
      <c r="A72" s="24" t="s">
        <v>128</v>
      </c>
      <c r="B72" s="25" t="s">
        <v>129</v>
      </c>
      <c r="C72" s="26">
        <f t="shared" si="6"/>
        <v>367125</v>
      </c>
      <c r="D72" s="26">
        <v>122375</v>
      </c>
      <c r="E72" s="26">
        <v>122375</v>
      </c>
      <c r="F72" s="26">
        <v>122375</v>
      </c>
      <c r="G72" s="26">
        <v>26408.16</v>
      </c>
      <c r="H72" s="26">
        <f t="shared" si="7"/>
        <v>7.19323391215526</v>
      </c>
      <c r="I72" s="27">
        <v>489500</v>
      </c>
      <c r="J72" s="23">
        <f t="shared" si="8"/>
        <v>5.3949254341164457</v>
      </c>
    </row>
    <row r="73" spans="1:11" ht="94.5" outlineLevel="7" x14ac:dyDescent="0.25">
      <c r="A73" s="9" t="s">
        <v>130</v>
      </c>
      <c r="B73" s="10" t="s">
        <v>131</v>
      </c>
      <c r="C73" s="26">
        <f t="shared" si="6"/>
        <v>0</v>
      </c>
      <c r="D73" s="11">
        <v>0</v>
      </c>
      <c r="E73" s="11">
        <v>0</v>
      </c>
      <c r="F73" s="11">
        <v>0</v>
      </c>
      <c r="G73" s="11">
        <v>26408.16</v>
      </c>
      <c r="H73" s="26">
        <v>0</v>
      </c>
      <c r="I73" s="20">
        <v>0</v>
      </c>
      <c r="J73" s="23">
        <v>0</v>
      </c>
    </row>
    <row r="74" spans="1:11" ht="31.5" outlineLevel="3" x14ac:dyDescent="0.25">
      <c r="A74" s="24" t="s">
        <v>132</v>
      </c>
      <c r="B74" s="25" t="s">
        <v>133</v>
      </c>
      <c r="C74" s="26">
        <f t="shared" si="6"/>
        <v>186121.34999999998</v>
      </c>
      <c r="D74" s="26">
        <v>62040.45</v>
      </c>
      <c r="E74" s="26">
        <v>62040.45</v>
      </c>
      <c r="F74" s="26">
        <v>62040.45</v>
      </c>
      <c r="G74" s="26">
        <v>1195593.8600000001</v>
      </c>
      <c r="H74" s="26">
        <f t="shared" si="7"/>
        <v>642.37330107480966</v>
      </c>
      <c r="I74" s="27">
        <v>248161.8</v>
      </c>
      <c r="J74" s="23">
        <f t="shared" si="8"/>
        <v>481.77997580610725</v>
      </c>
    </row>
    <row r="75" spans="1:11" ht="94.5" outlineLevel="7" x14ac:dyDescent="0.25">
      <c r="A75" s="9" t="s">
        <v>134</v>
      </c>
      <c r="B75" s="10" t="s">
        <v>135</v>
      </c>
      <c r="C75" s="26">
        <f t="shared" si="6"/>
        <v>0</v>
      </c>
      <c r="D75" s="11">
        <v>0</v>
      </c>
      <c r="E75" s="11">
        <v>0</v>
      </c>
      <c r="F75" s="11">
        <v>0</v>
      </c>
      <c r="G75" s="11">
        <v>1195593.8600000001</v>
      </c>
      <c r="H75" s="26">
        <v>0</v>
      </c>
      <c r="I75" s="20">
        <v>0</v>
      </c>
      <c r="J75" s="23">
        <v>0</v>
      </c>
    </row>
    <row r="76" spans="1:11" ht="47.25" outlineLevel="1" x14ac:dyDescent="0.25">
      <c r="A76" s="24" t="s">
        <v>136</v>
      </c>
      <c r="B76" s="25" t="s">
        <v>137</v>
      </c>
      <c r="C76" s="26">
        <f t="shared" si="6"/>
        <v>7695909.46</v>
      </c>
      <c r="D76" s="26">
        <v>2850092.52</v>
      </c>
      <c r="E76" s="26">
        <v>2721313.14</v>
      </c>
      <c r="F76" s="26">
        <v>2124503.7999999998</v>
      </c>
      <c r="G76" s="26">
        <v>7097982.6399999997</v>
      </c>
      <c r="H76" s="26">
        <f t="shared" si="7"/>
        <v>92.230589209660479</v>
      </c>
      <c r="I76" s="27">
        <v>10571594.6</v>
      </c>
      <c r="J76" s="23">
        <f t="shared" si="8"/>
        <v>67.142024534311972</v>
      </c>
    </row>
    <row r="77" spans="1:11" ht="47.25" outlineLevel="7" x14ac:dyDescent="0.25">
      <c r="A77" s="9" t="s">
        <v>138</v>
      </c>
      <c r="B77" s="10" t="s">
        <v>139</v>
      </c>
      <c r="C77" s="26">
        <f t="shared" si="6"/>
        <v>7665030.1900000004</v>
      </c>
      <c r="D77" s="11">
        <v>2839799.43</v>
      </c>
      <c r="E77" s="11">
        <v>2711020.05</v>
      </c>
      <c r="F77" s="11">
        <v>2114210.71</v>
      </c>
      <c r="G77" s="11">
        <v>7039002.3399999999</v>
      </c>
      <c r="H77" s="26">
        <f t="shared" si="7"/>
        <v>91.832676004111065</v>
      </c>
      <c r="I77" s="20">
        <v>10530422.24</v>
      </c>
      <c r="J77" s="23">
        <f t="shared" si="8"/>
        <v>66.844445356257623</v>
      </c>
    </row>
    <row r="78" spans="1:11" ht="31.5" outlineLevel="2" x14ac:dyDescent="0.25">
      <c r="A78" s="24" t="s">
        <v>140</v>
      </c>
      <c r="B78" s="25" t="s">
        <v>141</v>
      </c>
      <c r="C78" s="26">
        <f t="shared" si="6"/>
        <v>30879.27</v>
      </c>
      <c r="D78" s="26">
        <v>10293.09</v>
      </c>
      <c r="E78" s="26">
        <v>10293.09</v>
      </c>
      <c r="F78" s="26">
        <v>10293.09</v>
      </c>
      <c r="G78" s="26">
        <v>58980.3</v>
      </c>
      <c r="H78" s="26">
        <f t="shared" si="7"/>
        <v>191.00289611768673</v>
      </c>
      <c r="I78" s="27">
        <v>41172.36</v>
      </c>
      <c r="J78" s="23">
        <f t="shared" si="8"/>
        <v>143.25217208826504</v>
      </c>
    </row>
    <row r="79" spans="1:11" ht="47.25" outlineLevel="1" x14ac:dyDescent="0.25">
      <c r="A79" s="24" t="s">
        <v>142</v>
      </c>
      <c r="B79" s="25" t="s">
        <v>143</v>
      </c>
      <c r="C79" s="26">
        <f t="shared" si="6"/>
        <v>1825615.37</v>
      </c>
      <c r="D79" s="26">
        <v>1651615.37</v>
      </c>
      <c r="E79" s="26">
        <v>87000</v>
      </c>
      <c r="F79" s="26">
        <v>87000</v>
      </c>
      <c r="G79" s="26">
        <v>7122812.2599999998</v>
      </c>
      <c r="H79" s="26">
        <f t="shared" si="7"/>
        <v>390.15952522354144</v>
      </c>
      <c r="I79" s="27">
        <v>1914615.37</v>
      </c>
      <c r="J79" s="23">
        <f t="shared" si="8"/>
        <v>372.02314217293673</v>
      </c>
    </row>
    <row r="80" spans="1:11" ht="141.75" outlineLevel="7" x14ac:dyDescent="0.25">
      <c r="A80" s="9" t="s">
        <v>144</v>
      </c>
      <c r="B80" s="12" t="s">
        <v>145</v>
      </c>
      <c r="C80" s="26">
        <f t="shared" si="6"/>
        <v>1564615.37</v>
      </c>
      <c r="D80" s="11">
        <v>1564615.37</v>
      </c>
      <c r="E80" s="11">
        <v>0</v>
      </c>
      <c r="F80" s="11">
        <v>0</v>
      </c>
      <c r="G80" s="11">
        <v>6029890.4699999997</v>
      </c>
      <c r="H80" s="26">
        <f t="shared" si="7"/>
        <v>385.39123324603406</v>
      </c>
      <c r="I80" s="20">
        <v>1564615.37</v>
      </c>
      <c r="J80" s="23">
        <f t="shared" si="8"/>
        <v>385.39123324603406</v>
      </c>
    </row>
    <row r="81" spans="1:12" ht="63" outlineLevel="7" x14ac:dyDescent="0.25">
      <c r="A81" s="9" t="s">
        <v>146</v>
      </c>
      <c r="B81" s="10" t="s">
        <v>147</v>
      </c>
      <c r="C81" s="26">
        <f t="shared" si="6"/>
        <v>261000</v>
      </c>
      <c r="D81" s="11">
        <v>87000</v>
      </c>
      <c r="E81" s="11">
        <v>87000</v>
      </c>
      <c r="F81" s="11">
        <v>87000</v>
      </c>
      <c r="G81" s="11">
        <v>1092921.79</v>
      </c>
      <c r="H81" s="26">
        <f t="shared" si="7"/>
        <v>418.74398084291187</v>
      </c>
      <c r="I81" s="20">
        <v>350000</v>
      </c>
      <c r="J81" s="23">
        <f t="shared" si="8"/>
        <v>312.2633685714286</v>
      </c>
    </row>
    <row r="82" spans="1:12" ht="31.5" outlineLevel="1" x14ac:dyDescent="0.25">
      <c r="A82" s="24" t="s">
        <v>148</v>
      </c>
      <c r="B82" s="25" t="s">
        <v>149</v>
      </c>
      <c r="C82" s="26">
        <f t="shared" si="6"/>
        <v>492443.16000000003</v>
      </c>
      <c r="D82" s="26">
        <v>213945.35</v>
      </c>
      <c r="E82" s="26">
        <v>109222.56</v>
      </c>
      <c r="F82" s="26">
        <v>169275.25</v>
      </c>
      <c r="G82" s="26">
        <v>640682.87</v>
      </c>
      <c r="H82" s="26">
        <f>G82/C82*100</f>
        <v>130.1029077142629</v>
      </c>
      <c r="I82" s="27">
        <v>632000</v>
      </c>
      <c r="J82" s="23">
        <f t="shared" si="8"/>
        <v>101.37387183544304</v>
      </c>
      <c r="K82" s="17"/>
      <c r="L82" s="17"/>
    </row>
    <row r="83" spans="1:12" ht="47.25" outlineLevel="2" x14ac:dyDescent="0.25">
      <c r="A83" s="24" t="s">
        <v>150</v>
      </c>
      <c r="B83" s="25" t="s">
        <v>151</v>
      </c>
      <c r="C83" s="26">
        <f t="shared" si="6"/>
        <v>540</v>
      </c>
      <c r="D83" s="26">
        <v>540</v>
      </c>
      <c r="E83" s="26">
        <v>0</v>
      </c>
      <c r="F83" s="26">
        <v>0</v>
      </c>
      <c r="G83" s="26">
        <v>2803.51</v>
      </c>
      <c r="H83" s="26">
        <f t="shared" si="7"/>
        <v>519.16851851851857</v>
      </c>
      <c r="I83" s="27">
        <v>540</v>
      </c>
      <c r="J83" s="23">
        <f t="shared" si="8"/>
        <v>519.16851851851857</v>
      </c>
    </row>
    <row r="84" spans="1:12" ht="110.25" outlineLevel="7" x14ac:dyDescent="0.25">
      <c r="A84" s="9" t="s">
        <v>152</v>
      </c>
      <c r="B84" s="10" t="s">
        <v>153</v>
      </c>
      <c r="C84" s="26">
        <f t="shared" si="6"/>
        <v>0</v>
      </c>
      <c r="D84" s="11">
        <v>0</v>
      </c>
      <c r="E84" s="11">
        <v>0</v>
      </c>
      <c r="F84" s="11">
        <v>0</v>
      </c>
      <c r="G84" s="11">
        <v>200</v>
      </c>
      <c r="H84" s="26">
        <v>0</v>
      </c>
      <c r="I84" s="20">
        <v>0</v>
      </c>
      <c r="J84" s="23">
        <v>0</v>
      </c>
    </row>
    <row r="85" spans="1:12" ht="157.5" outlineLevel="7" x14ac:dyDescent="0.25">
      <c r="A85" s="9" t="s">
        <v>154</v>
      </c>
      <c r="B85" s="12" t="s">
        <v>155</v>
      </c>
      <c r="C85" s="26">
        <f t="shared" si="6"/>
        <v>0</v>
      </c>
      <c r="D85" s="11">
        <v>0</v>
      </c>
      <c r="E85" s="11">
        <v>0</v>
      </c>
      <c r="F85" s="11">
        <v>0</v>
      </c>
      <c r="G85" s="11">
        <v>2603.5100000000002</v>
      </c>
      <c r="H85" s="26">
        <v>0</v>
      </c>
      <c r="I85" s="20">
        <v>0</v>
      </c>
      <c r="J85" s="23">
        <v>0</v>
      </c>
    </row>
    <row r="86" spans="1:12" ht="94.5" outlineLevel="7" x14ac:dyDescent="0.25">
      <c r="A86" s="9" t="s">
        <v>156</v>
      </c>
      <c r="B86" s="10" t="s">
        <v>157</v>
      </c>
      <c r="C86" s="26">
        <f t="shared" si="6"/>
        <v>80.650000000000006</v>
      </c>
      <c r="D86" s="11">
        <v>80.650000000000006</v>
      </c>
      <c r="E86" s="11">
        <v>0</v>
      </c>
      <c r="F86" s="11">
        <v>0</v>
      </c>
      <c r="G86" s="11">
        <v>0</v>
      </c>
      <c r="H86" s="26">
        <f t="shared" si="7"/>
        <v>0</v>
      </c>
      <c r="I86" s="20">
        <v>80.650000000000006</v>
      </c>
      <c r="J86" s="23">
        <f t="shared" si="8"/>
        <v>0</v>
      </c>
    </row>
    <row r="87" spans="1:12" ht="94.5" outlineLevel="3" x14ac:dyDescent="0.25">
      <c r="A87" s="24" t="s">
        <v>158</v>
      </c>
      <c r="B87" s="25" t="s">
        <v>159</v>
      </c>
      <c r="C87" s="26">
        <f t="shared" si="6"/>
        <v>37500</v>
      </c>
      <c r="D87" s="26">
        <v>0</v>
      </c>
      <c r="E87" s="26">
        <v>15000</v>
      </c>
      <c r="F87" s="26">
        <v>22500</v>
      </c>
      <c r="G87" s="26">
        <v>9783.1</v>
      </c>
      <c r="H87" s="26">
        <f t="shared" si="7"/>
        <v>26.088266666666666</v>
      </c>
      <c r="I87" s="27">
        <v>45538.61</v>
      </c>
      <c r="J87" s="23">
        <f t="shared" si="8"/>
        <v>21.483088746011354</v>
      </c>
    </row>
    <row r="88" spans="1:12" ht="173.25" outlineLevel="2" x14ac:dyDescent="0.25">
      <c r="A88" s="24" t="s">
        <v>160</v>
      </c>
      <c r="B88" s="28" t="s">
        <v>161</v>
      </c>
      <c r="C88" s="26">
        <f t="shared" si="6"/>
        <v>0</v>
      </c>
      <c r="D88" s="26">
        <v>0</v>
      </c>
      <c r="E88" s="26">
        <v>0</v>
      </c>
      <c r="F88" s="26">
        <v>0</v>
      </c>
      <c r="G88" s="26">
        <v>300</v>
      </c>
      <c r="H88" s="26">
        <v>0</v>
      </c>
      <c r="I88" s="27">
        <v>0</v>
      </c>
      <c r="J88" s="23">
        <v>0</v>
      </c>
    </row>
    <row r="89" spans="1:12" ht="94.5" outlineLevel="7" x14ac:dyDescent="0.25">
      <c r="A89" s="9" t="s">
        <v>162</v>
      </c>
      <c r="B89" s="10" t="s">
        <v>163</v>
      </c>
      <c r="C89" s="26">
        <f t="shared" si="6"/>
        <v>0</v>
      </c>
      <c r="D89" s="11">
        <v>0</v>
      </c>
      <c r="E89" s="11">
        <v>0</v>
      </c>
      <c r="F89" s="11">
        <v>0</v>
      </c>
      <c r="G89" s="11">
        <v>300</v>
      </c>
      <c r="H89" s="26">
        <v>0</v>
      </c>
      <c r="I89" s="20">
        <v>0</v>
      </c>
      <c r="J89" s="23">
        <v>0</v>
      </c>
    </row>
    <row r="90" spans="1:12" ht="94.5" outlineLevel="2" x14ac:dyDescent="0.25">
      <c r="A90" s="24" t="s">
        <v>164</v>
      </c>
      <c r="B90" s="25" t="s">
        <v>165</v>
      </c>
      <c r="C90" s="26">
        <f t="shared" si="6"/>
        <v>23046</v>
      </c>
      <c r="D90" s="26">
        <v>3500</v>
      </c>
      <c r="E90" s="26">
        <v>2500</v>
      </c>
      <c r="F90" s="26">
        <v>17046</v>
      </c>
      <c r="G90" s="26">
        <v>4000</v>
      </c>
      <c r="H90" s="26">
        <f t="shared" si="7"/>
        <v>17.356591165495097</v>
      </c>
      <c r="I90" s="27">
        <v>27655.200000000001</v>
      </c>
      <c r="J90" s="23">
        <f t="shared" si="8"/>
        <v>14.463825971245914</v>
      </c>
    </row>
    <row r="91" spans="1:12" ht="47.25" outlineLevel="2" x14ac:dyDescent="0.25">
      <c r="A91" s="24" t="s">
        <v>166</v>
      </c>
      <c r="B91" s="25" t="s">
        <v>167</v>
      </c>
      <c r="C91" s="26">
        <f t="shared" ref="C91:C119" si="9">D91+E91+F91</f>
        <v>99300</v>
      </c>
      <c r="D91" s="26">
        <v>69005.88</v>
      </c>
      <c r="E91" s="26">
        <v>21000</v>
      </c>
      <c r="F91" s="26">
        <v>9294.1200000000008</v>
      </c>
      <c r="G91" s="26">
        <v>110800</v>
      </c>
      <c r="H91" s="26">
        <f t="shared" ref="H91:H119" si="10">G91/C91*100</f>
        <v>111.58106747230615</v>
      </c>
      <c r="I91" s="27">
        <v>125985.96</v>
      </c>
      <c r="J91" s="23">
        <f t="shared" ref="J91:J119" si="11">G91/I91*100</f>
        <v>87.94630766793378</v>
      </c>
    </row>
    <row r="92" spans="1:12" ht="78.75" outlineLevel="7" x14ac:dyDescent="0.25">
      <c r="A92" s="9" t="s">
        <v>168</v>
      </c>
      <c r="B92" s="10" t="s">
        <v>169</v>
      </c>
      <c r="C92" s="26">
        <f t="shared" si="9"/>
        <v>67126.709999999992</v>
      </c>
      <c r="D92" s="11">
        <v>11000</v>
      </c>
      <c r="E92" s="11">
        <v>26741.17</v>
      </c>
      <c r="F92" s="11">
        <v>29385.54</v>
      </c>
      <c r="G92" s="11">
        <v>29408.1</v>
      </c>
      <c r="H92" s="26">
        <f t="shared" si="10"/>
        <v>43.809833671276309</v>
      </c>
      <c r="I92" s="20">
        <v>81126.710000000006</v>
      </c>
      <c r="J92" s="23">
        <f t="shared" si="11"/>
        <v>36.249590301393951</v>
      </c>
    </row>
    <row r="93" spans="1:12" ht="94.5" outlineLevel="2" x14ac:dyDescent="0.25">
      <c r="A93" s="24" t="s">
        <v>170</v>
      </c>
      <c r="B93" s="25" t="s">
        <v>171</v>
      </c>
      <c r="C93" s="26">
        <f t="shared" si="9"/>
        <v>70000</v>
      </c>
      <c r="D93" s="26">
        <v>70000</v>
      </c>
      <c r="E93" s="26">
        <v>0</v>
      </c>
      <c r="F93" s="26">
        <v>0</v>
      </c>
      <c r="G93" s="26">
        <v>3000</v>
      </c>
      <c r="H93" s="26">
        <f t="shared" si="10"/>
        <v>4.2857142857142856</v>
      </c>
      <c r="I93" s="27">
        <v>84000</v>
      </c>
      <c r="J93" s="23">
        <f t="shared" si="11"/>
        <v>3.5714285714285712</v>
      </c>
    </row>
    <row r="94" spans="1:12" ht="110.25" outlineLevel="2" x14ac:dyDescent="0.25">
      <c r="A94" s="24" t="s">
        <v>172</v>
      </c>
      <c r="B94" s="25" t="s">
        <v>173</v>
      </c>
      <c r="C94" s="26">
        <f t="shared" si="9"/>
        <v>77874.210000000006</v>
      </c>
      <c r="D94" s="26">
        <v>50248.19</v>
      </c>
      <c r="E94" s="26">
        <v>19149.38</v>
      </c>
      <c r="F94" s="26">
        <v>8476.64</v>
      </c>
      <c r="G94" s="26">
        <v>230617.65</v>
      </c>
      <c r="H94" s="26">
        <f t="shared" si="10"/>
        <v>296.14123854354347</v>
      </c>
      <c r="I94" s="27">
        <v>98931.59</v>
      </c>
      <c r="J94" s="23">
        <f t="shared" si="11"/>
        <v>233.10820133387122</v>
      </c>
    </row>
    <row r="95" spans="1:12" ht="78.75" outlineLevel="7" x14ac:dyDescent="0.25">
      <c r="A95" s="9" t="s">
        <v>174</v>
      </c>
      <c r="B95" s="10" t="s">
        <v>175</v>
      </c>
      <c r="C95" s="26">
        <f t="shared" si="9"/>
        <v>2521.7600000000002</v>
      </c>
      <c r="D95" s="11">
        <v>500</v>
      </c>
      <c r="E95" s="11">
        <v>1500</v>
      </c>
      <c r="F95" s="11">
        <v>521.76</v>
      </c>
      <c r="G95" s="11">
        <v>12500</v>
      </c>
      <c r="H95" s="26">
        <f t="shared" si="10"/>
        <v>495.68555294714798</v>
      </c>
      <c r="I95" s="20">
        <v>3021.76</v>
      </c>
      <c r="J95" s="23">
        <f t="shared" si="11"/>
        <v>413.6662077729535</v>
      </c>
    </row>
    <row r="96" spans="1:12" ht="47.25" outlineLevel="2" x14ac:dyDescent="0.25">
      <c r="A96" s="24" t="s">
        <v>176</v>
      </c>
      <c r="B96" s="25" t="s">
        <v>177</v>
      </c>
      <c r="C96" s="26">
        <f t="shared" si="9"/>
        <v>114453.83</v>
      </c>
      <c r="D96" s="26">
        <v>9070.6299999999992</v>
      </c>
      <c r="E96" s="26">
        <v>23332.01</v>
      </c>
      <c r="F96" s="26">
        <v>82051.19</v>
      </c>
      <c r="G96" s="26">
        <v>237470.51</v>
      </c>
      <c r="H96" s="26">
        <f t="shared" si="10"/>
        <v>207.48148838706402</v>
      </c>
      <c r="I96" s="27">
        <v>165119.51999999999</v>
      </c>
      <c r="J96" s="23">
        <f t="shared" si="11"/>
        <v>143.81734515701112</v>
      </c>
    </row>
    <row r="97" spans="1:10" ht="15.75" outlineLevel="1" x14ac:dyDescent="0.25">
      <c r="A97" s="24" t="s">
        <v>178</v>
      </c>
      <c r="B97" s="25" t="s">
        <v>179</v>
      </c>
      <c r="C97" s="26">
        <f t="shared" si="9"/>
        <v>86527.34</v>
      </c>
      <c r="D97" s="26">
        <v>21279.69</v>
      </c>
      <c r="E97" s="26">
        <v>34572.44</v>
      </c>
      <c r="F97" s="26">
        <v>30675.21</v>
      </c>
      <c r="G97" s="26">
        <v>47851.55</v>
      </c>
      <c r="H97" s="26">
        <f t="shared" si="10"/>
        <v>55.302231641467316</v>
      </c>
      <c r="I97" s="27">
        <v>127200</v>
      </c>
      <c r="J97" s="23">
        <f t="shared" si="11"/>
        <v>37.61914308176101</v>
      </c>
    </row>
    <row r="98" spans="1:10" ht="15.75" outlineLevel="2" x14ac:dyDescent="0.25">
      <c r="A98" s="24" t="s">
        <v>180</v>
      </c>
      <c r="B98" s="25" t="s">
        <v>181</v>
      </c>
      <c r="C98" s="26">
        <f t="shared" si="9"/>
        <v>0</v>
      </c>
      <c r="D98" s="26">
        <v>0</v>
      </c>
      <c r="E98" s="26">
        <v>0</v>
      </c>
      <c r="F98" s="26">
        <v>0</v>
      </c>
      <c r="G98" s="26">
        <v>6219.01</v>
      </c>
      <c r="H98" s="26">
        <v>0</v>
      </c>
      <c r="I98" s="27">
        <v>0</v>
      </c>
      <c r="J98" s="23">
        <v>0</v>
      </c>
    </row>
    <row r="99" spans="1:10" ht="31.5" outlineLevel="7" x14ac:dyDescent="0.25">
      <c r="A99" s="9" t="s">
        <v>182</v>
      </c>
      <c r="B99" s="10" t="s">
        <v>183</v>
      </c>
      <c r="C99" s="26">
        <f t="shared" si="9"/>
        <v>0</v>
      </c>
      <c r="D99" s="11">
        <v>0</v>
      </c>
      <c r="E99" s="11">
        <v>0</v>
      </c>
      <c r="F99" s="11">
        <v>0</v>
      </c>
      <c r="G99" s="11">
        <v>6219.01</v>
      </c>
      <c r="H99" s="26">
        <v>0</v>
      </c>
      <c r="I99" s="20">
        <v>0</v>
      </c>
      <c r="J99" s="23">
        <v>0</v>
      </c>
    </row>
    <row r="100" spans="1:10" ht="15.75" outlineLevel="2" x14ac:dyDescent="0.25">
      <c r="A100" s="24" t="s">
        <v>184</v>
      </c>
      <c r="B100" s="25" t="s">
        <v>185</v>
      </c>
      <c r="C100" s="26">
        <f t="shared" si="9"/>
        <v>86527.34</v>
      </c>
      <c r="D100" s="26">
        <v>21279.69</v>
      </c>
      <c r="E100" s="26">
        <v>34572.44</v>
      </c>
      <c r="F100" s="26">
        <v>30675.21</v>
      </c>
      <c r="G100" s="26">
        <v>41632.54</v>
      </c>
      <c r="H100" s="26">
        <f t="shared" si="10"/>
        <v>48.11489640153043</v>
      </c>
      <c r="I100" s="27">
        <v>127200</v>
      </c>
      <c r="J100" s="23">
        <f t="shared" si="11"/>
        <v>32.72998427672956</v>
      </c>
    </row>
    <row r="101" spans="1:10" ht="31.5" outlineLevel="7" x14ac:dyDescent="0.25">
      <c r="A101" s="9" t="s">
        <v>186</v>
      </c>
      <c r="B101" s="10" t="s">
        <v>187</v>
      </c>
      <c r="C101" s="26">
        <f t="shared" si="9"/>
        <v>86527.34</v>
      </c>
      <c r="D101" s="11">
        <v>21279.69</v>
      </c>
      <c r="E101" s="11">
        <v>34572.44</v>
      </c>
      <c r="F101" s="11">
        <v>30675.21</v>
      </c>
      <c r="G101" s="11">
        <v>41632.54</v>
      </c>
      <c r="H101" s="26">
        <f t="shared" si="10"/>
        <v>48.11489640153043</v>
      </c>
      <c r="I101" s="20">
        <v>127200</v>
      </c>
      <c r="J101" s="23">
        <f t="shared" si="11"/>
        <v>32.72998427672956</v>
      </c>
    </row>
    <row r="102" spans="1:10" ht="15.75" x14ac:dyDescent="0.25">
      <c r="A102" s="24" t="s">
        <v>188</v>
      </c>
      <c r="B102" s="25" t="s">
        <v>189</v>
      </c>
      <c r="C102" s="26">
        <f t="shared" si="9"/>
        <v>310800701.02999997</v>
      </c>
      <c r="D102" s="26">
        <v>76583570.680000007</v>
      </c>
      <c r="E102" s="26">
        <v>138934013.59999999</v>
      </c>
      <c r="F102" s="26">
        <v>95283116.75</v>
      </c>
      <c r="G102" s="26">
        <v>275585661.29000002</v>
      </c>
      <c r="H102" s="26">
        <f t="shared" si="10"/>
        <v>88.669575189728803</v>
      </c>
      <c r="I102" s="27">
        <v>390451162.79000002</v>
      </c>
      <c r="J102" s="23">
        <f t="shared" si="11"/>
        <v>70.581339627926994</v>
      </c>
    </row>
    <row r="103" spans="1:10" ht="47.25" outlineLevel="1" x14ac:dyDescent="0.25">
      <c r="A103" s="24" t="s">
        <v>190</v>
      </c>
      <c r="B103" s="25" t="s">
        <v>191</v>
      </c>
      <c r="C103" s="26">
        <f t="shared" si="9"/>
        <v>297190333.24000001</v>
      </c>
      <c r="D103" s="26">
        <v>76483610.680000007</v>
      </c>
      <c r="E103" s="26">
        <v>129042892.15000001</v>
      </c>
      <c r="F103" s="26">
        <v>91663830.409999996</v>
      </c>
      <c r="G103" s="26">
        <v>262971167.18000001</v>
      </c>
      <c r="H103" s="26">
        <f t="shared" si="10"/>
        <v>88.485774188231801</v>
      </c>
      <c r="I103" s="27">
        <v>372840795</v>
      </c>
      <c r="J103" s="23">
        <f t="shared" si="11"/>
        <v>70.531757979971061</v>
      </c>
    </row>
    <row r="104" spans="1:10" ht="31.5" outlineLevel="2" x14ac:dyDescent="0.25">
      <c r="A104" s="24" t="s">
        <v>192</v>
      </c>
      <c r="B104" s="25" t="s">
        <v>193</v>
      </c>
      <c r="C104" s="26">
        <f t="shared" si="9"/>
        <v>34225900</v>
      </c>
      <c r="D104" s="26">
        <v>2974400</v>
      </c>
      <c r="E104" s="26">
        <v>20074500</v>
      </c>
      <c r="F104" s="26">
        <v>11177000</v>
      </c>
      <c r="G104" s="26">
        <v>34225700</v>
      </c>
      <c r="H104" s="26">
        <f t="shared" si="10"/>
        <v>99.999415647214533</v>
      </c>
      <c r="I104" s="27">
        <v>42249400</v>
      </c>
      <c r="J104" s="23">
        <f t="shared" si="11"/>
        <v>81.008724384251607</v>
      </c>
    </row>
    <row r="105" spans="1:10" ht="31.5" outlineLevel="3" x14ac:dyDescent="0.25">
      <c r="A105" s="24" t="s">
        <v>194</v>
      </c>
      <c r="B105" s="25" t="s">
        <v>195</v>
      </c>
      <c r="C105" s="26">
        <f t="shared" si="9"/>
        <v>2974400</v>
      </c>
      <c r="D105" s="26">
        <v>2974400</v>
      </c>
      <c r="E105" s="26">
        <v>0</v>
      </c>
      <c r="F105" s="26">
        <v>0</v>
      </c>
      <c r="G105" s="26">
        <v>2974400</v>
      </c>
      <c r="H105" s="26">
        <f t="shared" si="10"/>
        <v>100</v>
      </c>
      <c r="I105" s="27">
        <v>2974400</v>
      </c>
      <c r="J105" s="23">
        <f t="shared" si="11"/>
        <v>100</v>
      </c>
    </row>
    <row r="106" spans="1:10" ht="173.25" outlineLevel="7" x14ac:dyDescent="0.25">
      <c r="A106" s="9" t="s">
        <v>196</v>
      </c>
      <c r="B106" s="12" t="s">
        <v>197</v>
      </c>
      <c r="C106" s="26">
        <f t="shared" si="9"/>
        <v>2974400</v>
      </c>
      <c r="D106" s="11">
        <v>2974400</v>
      </c>
      <c r="E106" s="11">
        <v>0</v>
      </c>
      <c r="F106" s="11">
        <v>0</v>
      </c>
      <c r="G106" s="11">
        <v>2974400</v>
      </c>
      <c r="H106" s="26">
        <f t="shared" si="10"/>
        <v>100</v>
      </c>
      <c r="I106" s="20">
        <v>2974400</v>
      </c>
      <c r="J106" s="23">
        <f t="shared" si="11"/>
        <v>100</v>
      </c>
    </row>
    <row r="107" spans="1:10" ht="47.25" outlineLevel="3" x14ac:dyDescent="0.25">
      <c r="A107" s="24" t="s">
        <v>198</v>
      </c>
      <c r="B107" s="25" t="s">
        <v>199</v>
      </c>
      <c r="C107" s="26">
        <f t="shared" si="9"/>
        <v>31251500</v>
      </c>
      <c r="D107" s="26">
        <v>0</v>
      </c>
      <c r="E107" s="26">
        <v>20074500</v>
      </c>
      <c r="F107" s="26">
        <v>11177000</v>
      </c>
      <c r="G107" s="26">
        <v>31251300</v>
      </c>
      <c r="H107" s="26">
        <f t="shared" si="10"/>
        <v>99.99936003071852</v>
      </c>
      <c r="I107" s="27">
        <v>39275000</v>
      </c>
      <c r="J107" s="23">
        <f t="shared" si="11"/>
        <v>79.570464672183334</v>
      </c>
    </row>
    <row r="108" spans="1:10" ht="47.25" outlineLevel="7" x14ac:dyDescent="0.25">
      <c r="A108" s="9" t="s">
        <v>200</v>
      </c>
      <c r="B108" s="10" t="s">
        <v>201</v>
      </c>
      <c r="C108" s="26">
        <f t="shared" si="9"/>
        <v>31251500</v>
      </c>
      <c r="D108" s="11">
        <v>0</v>
      </c>
      <c r="E108" s="11">
        <v>20074500</v>
      </c>
      <c r="F108" s="11">
        <v>11177000</v>
      </c>
      <c r="G108" s="11">
        <v>31251300</v>
      </c>
      <c r="H108" s="26">
        <f t="shared" si="10"/>
        <v>99.99936003071852</v>
      </c>
      <c r="I108" s="20">
        <v>39275000</v>
      </c>
      <c r="J108" s="23">
        <f t="shared" si="11"/>
        <v>79.570464672183334</v>
      </c>
    </row>
    <row r="109" spans="1:10" ht="47.25" outlineLevel="2" x14ac:dyDescent="0.25">
      <c r="A109" s="24" t="s">
        <v>202</v>
      </c>
      <c r="B109" s="25" t="s">
        <v>203</v>
      </c>
      <c r="C109" s="26">
        <f t="shared" si="9"/>
        <v>84936837.909999996</v>
      </c>
      <c r="D109" s="26">
        <v>27625558.989999998</v>
      </c>
      <c r="E109" s="26">
        <v>23964999.010000002</v>
      </c>
      <c r="F109" s="26">
        <v>33346279.91</v>
      </c>
      <c r="G109" s="26">
        <v>62542387.090000004</v>
      </c>
      <c r="H109" s="26">
        <f t="shared" si="10"/>
        <v>73.633995129734643</v>
      </c>
      <c r="I109" s="27">
        <v>93165995</v>
      </c>
      <c r="J109" s="23">
        <f t="shared" si="11"/>
        <v>67.13005865498458</v>
      </c>
    </row>
    <row r="110" spans="1:10" ht="31.5" outlineLevel="3" x14ac:dyDescent="0.25">
      <c r="A110" s="24" t="s">
        <v>204</v>
      </c>
      <c r="B110" s="25" t="s">
        <v>205</v>
      </c>
      <c r="C110" s="26">
        <f t="shared" si="9"/>
        <v>336960</v>
      </c>
      <c r="D110" s="26">
        <v>0</v>
      </c>
      <c r="E110" s="26">
        <v>336960</v>
      </c>
      <c r="F110" s="26">
        <v>0</v>
      </c>
      <c r="G110" s="26">
        <v>336960</v>
      </c>
      <c r="H110" s="26">
        <f t="shared" si="10"/>
        <v>100</v>
      </c>
      <c r="I110" s="27">
        <v>336960</v>
      </c>
      <c r="J110" s="23">
        <f t="shared" si="11"/>
        <v>100</v>
      </c>
    </row>
    <row r="111" spans="1:10" ht="47.25" outlineLevel="7" x14ac:dyDescent="0.25">
      <c r="A111" s="9" t="s">
        <v>206</v>
      </c>
      <c r="B111" s="10" t="s">
        <v>207</v>
      </c>
      <c r="C111" s="26">
        <f t="shared" si="9"/>
        <v>336960</v>
      </c>
      <c r="D111" s="11">
        <v>0</v>
      </c>
      <c r="E111" s="11">
        <v>336960</v>
      </c>
      <c r="F111" s="11">
        <v>0</v>
      </c>
      <c r="G111" s="11">
        <v>336960</v>
      </c>
      <c r="H111" s="26">
        <f t="shared" si="10"/>
        <v>100</v>
      </c>
      <c r="I111" s="20">
        <v>336960</v>
      </c>
      <c r="J111" s="23">
        <f t="shared" si="11"/>
        <v>100</v>
      </c>
    </row>
    <row r="112" spans="1:10" ht="31.5" outlineLevel="3" x14ac:dyDescent="0.25">
      <c r="A112" s="24" t="s">
        <v>208</v>
      </c>
      <c r="B112" s="25" t="s">
        <v>209</v>
      </c>
      <c r="C112" s="26">
        <f t="shared" si="9"/>
        <v>43400</v>
      </c>
      <c r="D112" s="26">
        <v>0</v>
      </c>
      <c r="E112" s="26">
        <v>0</v>
      </c>
      <c r="F112" s="26">
        <v>43400</v>
      </c>
      <c r="G112" s="26">
        <v>43400</v>
      </c>
      <c r="H112" s="26">
        <f t="shared" si="10"/>
        <v>100</v>
      </c>
      <c r="I112" s="27">
        <v>43400</v>
      </c>
      <c r="J112" s="23">
        <f t="shared" si="11"/>
        <v>100</v>
      </c>
    </row>
    <row r="113" spans="1:10" ht="31.5" outlineLevel="7" x14ac:dyDescent="0.25">
      <c r="A113" s="9" t="s">
        <v>210</v>
      </c>
      <c r="B113" s="10" t="s">
        <v>211</v>
      </c>
      <c r="C113" s="26">
        <f t="shared" si="9"/>
        <v>43400</v>
      </c>
      <c r="D113" s="11">
        <v>0</v>
      </c>
      <c r="E113" s="11">
        <v>0</v>
      </c>
      <c r="F113" s="11">
        <v>43400</v>
      </c>
      <c r="G113" s="11">
        <v>43400</v>
      </c>
      <c r="H113" s="26">
        <f t="shared" si="10"/>
        <v>100</v>
      </c>
      <c r="I113" s="20">
        <v>43400</v>
      </c>
      <c r="J113" s="23">
        <f t="shared" si="11"/>
        <v>100</v>
      </c>
    </row>
    <row r="114" spans="1:10" ht="78.75" outlineLevel="3" x14ac:dyDescent="0.25">
      <c r="A114" s="24" t="s">
        <v>212</v>
      </c>
      <c r="B114" s="25" t="s">
        <v>213</v>
      </c>
      <c r="C114" s="26">
        <f t="shared" si="9"/>
        <v>6691900</v>
      </c>
      <c r="D114" s="26">
        <v>0</v>
      </c>
      <c r="E114" s="26">
        <v>0</v>
      </c>
      <c r="F114" s="26">
        <v>6691900</v>
      </c>
      <c r="G114" s="26">
        <v>6691900</v>
      </c>
      <c r="H114" s="26">
        <f t="shared" si="10"/>
        <v>100</v>
      </c>
      <c r="I114" s="27">
        <v>6691900</v>
      </c>
      <c r="J114" s="23">
        <f t="shared" si="11"/>
        <v>100</v>
      </c>
    </row>
    <row r="115" spans="1:10" ht="78.75" outlineLevel="7" x14ac:dyDescent="0.25">
      <c r="A115" s="9" t="s">
        <v>214</v>
      </c>
      <c r="B115" s="10" t="s">
        <v>215</v>
      </c>
      <c r="C115" s="26">
        <f t="shared" si="9"/>
        <v>6691900</v>
      </c>
      <c r="D115" s="11">
        <v>0</v>
      </c>
      <c r="E115" s="11">
        <v>0</v>
      </c>
      <c r="F115" s="11">
        <v>6691900</v>
      </c>
      <c r="G115" s="11">
        <v>6691900</v>
      </c>
      <c r="H115" s="26">
        <f t="shared" si="10"/>
        <v>100</v>
      </c>
      <c r="I115" s="20">
        <v>6691900</v>
      </c>
      <c r="J115" s="23">
        <f t="shared" si="11"/>
        <v>100</v>
      </c>
    </row>
    <row r="116" spans="1:10" ht="110.25" outlineLevel="3" x14ac:dyDescent="0.25">
      <c r="A116" s="24" t="s">
        <v>216</v>
      </c>
      <c r="B116" s="25" t="s">
        <v>217</v>
      </c>
      <c r="C116" s="26">
        <f t="shared" si="9"/>
        <v>2347200</v>
      </c>
      <c r="D116" s="26">
        <v>0</v>
      </c>
      <c r="E116" s="26">
        <v>2347200</v>
      </c>
      <c r="F116" s="26">
        <v>0</v>
      </c>
      <c r="G116" s="26">
        <v>1370612.03</v>
      </c>
      <c r="H116" s="26">
        <f t="shared" si="10"/>
        <v>58.393491394001359</v>
      </c>
      <c r="I116" s="27">
        <v>2347200</v>
      </c>
      <c r="J116" s="23">
        <f t="shared" si="11"/>
        <v>58.393491394001359</v>
      </c>
    </row>
    <row r="117" spans="1:10" ht="126" outlineLevel="7" x14ac:dyDescent="0.25">
      <c r="A117" s="9" t="s">
        <v>218</v>
      </c>
      <c r="B117" s="10" t="s">
        <v>219</v>
      </c>
      <c r="C117" s="26">
        <f t="shared" si="9"/>
        <v>2347200</v>
      </c>
      <c r="D117" s="11">
        <v>0</v>
      </c>
      <c r="E117" s="11">
        <v>2347200</v>
      </c>
      <c r="F117" s="11">
        <v>0</v>
      </c>
      <c r="G117" s="11">
        <v>1370612.03</v>
      </c>
      <c r="H117" s="26">
        <f t="shared" si="10"/>
        <v>58.393491394001359</v>
      </c>
      <c r="I117" s="20">
        <v>2347200</v>
      </c>
      <c r="J117" s="23">
        <f t="shared" si="11"/>
        <v>58.393491394001359</v>
      </c>
    </row>
    <row r="118" spans="1:10" ht="15.75" outlineLevel="3" x14ac:dyDescent="0.25">
      <c r="A118" s="24" t="s">
        <v>220</v>
      </c>
      <c r="B118" s="25" t="s">
        <v>221</v>
      </c>
      <c r="C118" s="26">
        <f t="shared" si="9"/>
        <v>75517377.909999996</v>
      </c>
      <c r="D118" s="26">
        <v>27625558.989999998</v>
      </c>
      <c r="E118" s="26">
        <v>21280839.010000002</v>
      </c>
      <c r="F118" s="26">
        <v>26610979.91</v>
      </c>
      <c r="G118" s="26">
        <v>54099515.060000002</v>
      </c>
      <c r="H118" s="26">
        <f t="shared" si="10"/>
        <v>71.63849773025045</v>
      </c>
      <c r="I118" s="27">
        <v>83746535</v>
      </c>
      <c r="J118" s="23">
        <f t="shared" si="11"/>
        <v>64.59910856013326</v>
      </c>
    </row>
    <row r="119" spans="1:10" ht="31.5" outlineLevel="4" x14ac:dyDescent="0.25">
      <c r="A119" s="24" t="s">
        <v>222</v>
      </c>
      <c r="B119" s="25" t="s">
        <v>223</v>
      </c>
      <c r="C119" s="26">
        <f t="shared" si="9"/>
        <v>75517377.909999996</v>
      </c>
      <c r="D119" s="26">
        <v>27625558.989999998</v>
      </c>
      <c r="E119" s="26">
        <v>21280839.010000002</v>
      </c>
      <c r="F119" s="26">
        <v>26610979.91</v>
      </c>
      <c r="G119" s="26">
        <v>54099515.060000002</v>
      </c>
      <c r="H119" s="26">
        <f t="shared" si="10"/>
        <v>71.63849773025045</v>
      </c>
      <c r="I119" s="27">
        <v>83746535</v>
      </c>
      <c r="J119" s="23">
        <f t="shared" si="11"/>
        <v>64.59910856013326</v>
      </c>
    </row>
    <row r="120" spans="1:10" ht="141.75" outlineLevel="7" x14ac:dyDescent="0.25">
      <c r="A120" s="9" t="s">
        <v>224</v>
      </c>
      <c r="B120" s="12" t="s">
        <v>225</v>
      </c>
      <c r="C120" s="26">
        <f t="shared" ref="C120:C152" si="12">D120+E120+F120</f>
        <v>1007000</v>
      </c>
      <c r="D120" s="11">
        <v>0</v>
      </c>
      <c r="E120" s="11">
        <v>1007000</v>
      </c>
      <c r="F120" s="11">
        <v>0</v>
      </c>
      <c r="G120" s="11">
        <v>1007000</v>
      </c>
      <c r="H120" s="26">
        <f t="shared" ref="H120:H152" si="13">G120/C120*100</f>
        <v>100</v>
      </c>
      <c r="I120" s="20">
        <v>1007000</v>
      </c>
      <c r="J120" s="23">
        <f t="shared" ref="J120:J152" si="14">G120/I120*100</f>
        <v>100</v>
      </c>
    </row>
    <row r="121" spans="1:10" ht="157.5" outlineLevel="7" x14ac:dyDescent="0.25">
      <c r="A121" s="9" t="s">
        <v>226</v>
      </c>
      <c r="B121" s="12" t="s">
        <v>227</v>
      </c>
      <c r="C121" s="26">
        <f t="shared" si="12"/>
        <v>612900</v>
      </c>
      <c r="D121" s="11">
        <v>0</v>
      </c>
      <c r="E121" s="11">
        <v>612900</v>
      </c>
      <c r="F121" s="11">
        <v>0</v>
      </c>
      <c r="G121" s="11">
        <v>612900</v>
      </c>
      <c r="H121" s="26">
        <f t="shared" si="13"/>
        <v>100</v>
      </c>
      <c r="I121" s="20">
        <v>612900</v>
      </c>
      <c r="J121" s="23">
        <f t="shared" si="14"/>
        <v>100</v>
      </c>
    </row>
    <row r="122" spans="1:10" ht="141.75" outlineLevel="7" x14ac:dyDescent="0.25">
      <c r="A122" s="9" t="s">
        <v>228</v>
      </c>
      <c r="B122" s="12" t="s">
        <v>229</v>
      </c>
      <c r="C122" s="26">
        <f t="shared" si="12"/>
        <v>702007.64</v>
      </c>
      <c r="D122" s="11">
        <v>0</v>
      </c>
      <c r="E122" s="11">
        <v>0</v>
      </c>
      <c r="F122" s="11">
        <v>702007.64</v>
      </c>
      <c r="G122" s="11">
        <v>507200</v>
      </c>
      <c r="H122" s="26">
        <f t="shared" si="13"/>
        <v>72.249925940976937</v>
      </c>
      <c r="I122" s="20">
        <v>887700</v>
      </c>
      <c r="J122" s="23">
        <f t="shared" si="14"/>
        <v>57.13641996169877</v>
      </c>
    </row>
    <row r="123" spans="1:10" ht="141.75" outlineLevel="7" x14ac:dyDescent="0.25">
      <c r="A123" s="9" t="s">
        <v>230</v>
      </c>
      <c r="B123" s="12" t="s">
        <v>231</v>
      </c>
      <c r="C123" s="26">
        <f t="shared" si="12"/>
        <v>131400</v>
      </c>
      <c r="D123" s="11">
        <v>43800</v>
      </c>
      <c r="E123" s="11">
        <v>43800</v>
      </c>
      <c r="F123" s="11">
        <v>43800</v>
      </c>
      <c r="G123" s="11">
        <v>131400</v>
      </c>
      <c r="H123" s="26">
        <f t="shared" si="13"/>
        <v>100</v>
      </c>
      <c r="I123" s="20">
        <v>175200</v>
      </c>
      <c r="J123" s="23">
        <f t="shared" si="14"/>
        <v>75</v>
      </c>
    </row>
    <row r="124" spans="1:10" ht="110.25" outlineLevel="7" x14ac:dyDescent="0.25">
      <c r="A124" s="9" t="s">
        <v>232</v>
      </c>
      <c r="B124" s="10" t="s">
        <v>233</v>
      </c>
      <c r="C124" s="26">
        <f t="shared" si="12"/>
        <v>354000</v>
      </c>
      <c r="D124" s="11">
        <v>117999.99</v>
      </c>
      <c r="E124" s="11">
        <v>118000.01</v>
      </c>
      <c r="F124" s="11">
        <v>118000</v>
      </c>
      <c r="G124" s="11">
        <v>354000</v>
      </c>
      <c r="H124" s="26">
        <f t="shared" si="13"/>
        <v>100</v>
      </c>
      <c r="I124" s="20">
        <v>472000</v>
      </c>
      <c r="J124" s="23">
        <f t="shared" si="14"/>
        <v>75</v>
      </c>
    </row>
    <row r="125" spans="1:10" ht="220.5" outlineLevel="7" x14ac:dyDescent="0.25">
      <c r="A125" s="9" t="s">
        <v>234</v>
      </c>
      <c r="B125" s="12" t="s">
        <v>235</v>
      </c>
      <c r="C125" s="26">
        <f t="shared" si="12"/>
        <v>79485.72</v>
      </c>
      <c r="D125" s="11">
        <v>0</v>
      </c>
      <c r="E125" s="11">
        <v>0</v>
      </c>
      <c r="F125" s="11">
        <v>79485.72</v>
      </c>
      <c r="G125" s="11">
        <v>59614.29</v>
      </c>
      <c r="H125" s="26">
        <f t="shared" si="13"/>
        <v>75</v>
      </c>
      <c r="I125" s="20">
        <v>139100</v>
      </c>
      <c r="J125" s="23">
        <f t="shared" si="14"/>
        <v>42.857145938173971</v>
      </c>
    </row>
    <row r="126" spans="1:10" ht="141.75" outlineLevel="7" x14ac:dyDescent="0.25">
      <c r="A126" s="9" t="s">
        <v>236</v>
      </c>
      <c r="B126" s="12" t="s">
        <v>237</v>
      </c>
      <c r="C126" s="26">
        <f t="shared" si="12"/>
        <v>1537154.55</v>
      </c>
      <c r="D126" s="11">
        <v>0</v>
      </c>
      <c r="E126" s="11">
        <v>0</v>
      </c>
      <c r="F126" s="11">
        <v>1537154.55</v>
      </c>
      <c r="G126" s="11">
        <v>1266742.8600000001</v>
      </c>
      <c r="H126" s="26">
        <f t="shared" si="13"/>
        <v>82.408295249166713</v>
      </c>
      <c r="I126" s="20">
        <v>3821200</v>
      </c>
      <c r="J126" s="23">
        <f t="shared" si="14"/>
        <v>33.150394117031304</v>
      </c>
    </row>
    <row r="127" spans="1:10" ht="126" outlineLevel="7" x14ac:dyDescent="0.25">
      <c r="A127" s="9" t="s">
        <v>238</v>
      </c>
      <c r="B127" s="10" t="s">
        <v>239</v>
      </c>
      <c r="C127" s="26">
        <f t="shared" si="12"/>
        <v>3778400</v>
      </c>
      <c r="D127" s="11">
        <v>0</v>
      </c>
      <c r="E127" s="11">
        <v>3410950</v>
      </c>
      <c r="F127" s="11">
        <v>367450</v>
      </c>
      <c r="G127" s="11">
        <v>3778347.5</v>
      </c>
      <c r="H127" s="26">
        <f t="shared" si="13"/>
        <v>99.998610522972683</v>
      </c>
      <c r="I127" s="20">
        <v>3778400</v>
      </c>
      <c r="J127" s="23">
        <f t="shared" si="14"/>
        <v>99.998610522972683</v>
      </c>
    </row>
    <row r="128" spans="1:10" ht="141.75" outlineLevel="7" x14ac:dyDescent="0.25">
      <c r="A128" s="9" t="s">
        <v>240</v>
      </c>
      <c r="B128" s="12" t="s">
        <v>241</v>
      </c>
      <c r="C128" s="26">
        <f t="shared" si="12"/>
        <v>4420</v>
      </c>
      <c r="D128" s="11">
        <v>0</v>
      </c>
      <c r="E128" s="11">
        <v>4420</v>
      </c>
      <c r="F128" s="11">
        <v>0</v>
      </c>
      <c r="G128" s="11">
        <v>0</v>
      </c>
      <c r="H128" s="26">
        <f t="shared" si="13"/>
        <v>0</v>
      </c>
      <c r="I128" s="20">
        <v>4420</v>
      </c>
      <c r="J128" s="23">
        <f t="shared" si="14"/>
        <v>0</v>
      </c>
    </row>
    <row r="129" spans="1:10" ht="220.5" outlineLevel="7" x14ac:dyDescent="0.25">
      <c r="A129" s="9" t="s">
        <v>242</v>
      </c>
      <c r="B129" s="12" t="s">
        <v>243</v>
      </c>
      <c r="C129" s="26">
        <f t="shared" si="12"/>
        <v>631050</v>
      </c>
      <c r="D129" s="11">
        <v>210350</v>
      </c>
      <c r="E129" s="11">
        <v>210350</v>
      </c>
      <c r="F129" s="11">
        <v>210350</v>
      </c>
      <c r="G129" s="11">
        <v>560933.36</v>
      </c>
      <c r="H129" s="26">
        <f t="shared" si="13"/>
        <v>88.888893114650187</v>
      </c>
      <c r="I129" s="20">
        <v>841400</v>
      </c>
      <c r="J129" s="23">
        <f t="shared" si="14"/>
        <v>66.666669835987634</v>
      </c>
    </row>
    <row r="130" spans="1:10" ht="173.25" outlineLevel="7" x14ac:dyDescent="0.25">
      <c r="A130" s="9" t="s">
        <v>244</v>
      </c>
      <c r="B130" s="12" t="s">
        <v>245</v>
      </c>
      <c r="C130" s="26">
        <f t="shared" si="12"/>
        <v>12218078</v>
      </c>
      <c r="D130" s="11">
        <v>0</v>
      </c>
      <c r="E130" s="11">
        <v>0</v>
      </c>
      <c r="F130" s="11">
        <v>12218078</v>
      </c>
      <c r="G130" s="11">
        <v>0</v>
      </c>
      <c r="H130" s="26">
        <f t="shared" si="13"/>
        <v>0</v>
      </c>
      <c r="I130" s="20">
        <v>12218078</v>
      </c>
      <c r="J130" s="23">
        <f t="shared" si="14"/>
        <v>0</v>
      </c>
    </row>
    <row r="131" spans="1:10" ht="157.5" outlineLevel="7" x14ac:dyDescent="0.25">
      <c r="A131" s="9" t="s">
        <v>246</v>
      </c>
      <c r="B131" s="12" t="s">
        <v>247</v>
      </c>
      <c r="C131" s="26">
        <f t="shared" si="12"/>
        <v>97297</v>
      </c>
      <c r="D131" s="11">
        <v>0</v>
      </c>
      <c r="E131" s="11">
        <v>0</v>
      </c>
      <c r="F131" s="11">
        <v>97297</v>
      </c>
      <c r="G131" s="11">
        <v>97297</v>
      </c>
      <c r="H131" s="26">
        <f t="shared" si="13"/>
        <v>100</v>
      </c>
      <c r="I131" s="20">
        <v>97297</v>
      </c>
      <c r="J131" s="23">
        <f t="shared" si="14"/>
        <v>100</v>
      </c>
    </row>
    <row r="132" spans="1:10" ht="126" outlineLevel="7" x14ac:dyDescent="0.25">
      <c r="A132" s="9" t="s">
        <v>248</v>
      </c>
      <c r="B132" s="10" t="s">
        <v>249</v>
      </c>
      <c r="C132" s="26">
        <f t="shared" si="12"/>
        <v>174700</v>
      </c>
      <c r="D132" s="11">
        <v>174700</v>
      </c>
      <c r="E132" s="11">
        <v>0</v>
      </c>
      <c r="F132" s="11">
        <v>0</v>
      </c>
      <c r="G132" s="11">
        <v>174700</v>
      </c>
      <c r="H132" s="26">
        <f t="shared" si="13"/>
        <v>100</v>
      </c>
      <c r="I132" s="20">
        <v>174700</v>
      </c>
      <c r="J132" s="23">
        <f t="shared" si="14"/>
        <v>100</v>
      </c>
    </row>
    <row r="133" spans="1:10" ht="141.75" outlineLevel="7" x14ac:dyDescent="0.25">
      <c r="A133" s="9" t="s">
        <v>250</v>
      </c>
      <c r="B133" s="12" t="s">
        <v>251</v>
      </c>
      <c r="C133" s="26">
        <f t="shared" si="12"/>
        <v>247400</v>
      </c>
      <c r="D133" s="11">
        <v>0</v>
      </c>
      <c r="E133" s="11">
        <v>0</v>
      </c>
      <c r="F133" s="11">
        <v>247400</v>
      </c>
      <c r="G133" s="11">
        <v>0</v>
      </c>
      <c r="H133" s="26">
        <f t="shared" si="13"/>
        <v>0</v>
      </c>
      <c r="I133" s="20">
        <v>247400</v>
      </c>
      <c r="J133" s="23">
        <f t="shared" si="14"/>
        <v>0</v>
      </c>
    </row>
    <row r="134" spans="1:10" ht="141.75" outlineLevel="7" x14ac:dyDescent="0.25">
      <c r="A134" s="9" t="s">
        <v>252</v>
      </c>
      <c r="B134" s="12" t="s">
        <v>253</v>
      </c>
      <c r="C134" s="26">
        <f t="shared" si="12"/>
        <v>3057545</v>
      </c>
      <c r="D134" s="11">
        <v>546709</v>
      </c>
      <c r="E134" s="11">
        <v>1208519</v>
      </c>
      <c r="F134" s="11">
        <v>1302317</v>
      </c>
      <c r="G134" s="11">
        <v>2775780</v>
      </c>
      <c r="H134" s="26">
        <f t="shared" si="13"/>
        <v>90.784600063122539</v>
      </c>
      <c r="I134" s="20">
        <v>4385200</v>
      </c>
      <c r="J134" s="23">
        <f t="shared" si="14"/>
        <v>63.298823314786098</v>
      </c>
    </row>
    <row r="135" spans="1:10" ht="141.75" outlineLevel="7" x14ac:dyDescent="0.25">
      <c r="A135" s="9" t="s">
        <v>254</v>
      </c>
      <c r="B135" s="12" t="s">
        <v>255</v>
      </c>
      <c r="C135" s="26">
        <f t="shared" si="12"/>
        <v>4065800</v>
      </c>
      <c r="D135" s="11">
        <v>0</v>
      </c>
      <c r="E135" s="11">
        <v>0</v>
      </c>
      <c r="F135" s="11">
        <v>4065800</v>
      </c>
      <c r="G135" s="11">
        <v>2848000</v>
      </c>
      <c r="H135" s="26">
        <f t="shared" si="13"/>
        <v>70.047715086821782</v>
      </c>
      <c r="I135" s="20">
        <v>4065800</v>
      </c>
      <c r="J135" s="23">
        <f t="shared" si="14"/>
        <v>70.047715086821782</v>
      </c>
    </row>
    <row r="136" spans="1:10" ht="220.5" outlineLevel="7" x14ac:dyDescent="0.25">
      <c r="A136" s="9" t="s">
        <v>256</v>
      </c>
      <c r="B136" s="12" t="s">
        <v>257</v>
      </c>
      <c r="C136" s="26">
        <f t="shared" si="12"/>
        <v>39275000</v>
      </c>
      <c r="D136" s="11">
        <v>26472000</v>
      </c>
      <c r="E136" s="11">
        <v>12803000</v>
      </c>
      <c r="F136" s="11">
        <v>0</v>
      </c>
      <c r="G136" s="11">
        <v>39275000</v>
      </c>
      <c r="H136" s="26">
        <f t="shared" si="13"/>
        <v>100</v>
      </c>
      <c r="I136" s="20">
        <v>39275000</v>
      </c>
      <c r="J136" s="23">
        <f t="shared" si="14"/>
        <v>100</v>
      </c>
    </row>
    <row r="137" spans="1:10" ht="173.25" outlineLevel="7" x14ac:dyDescent="0.25">
      <c r="A137" s="9" t="s">
        <v>258</v>
      </c>
      <c r="B137" s="12" t="s">
        <v>259</v>
      </c>
      <c r="C137" s="26">
        <f t="shared" si="12"/>
        <v>1592840</v>
      </c>
      <c r="D137" s="11">
        <v>0</v>
      </c>
      <c r="E137" s="11">
        <v>0</v>
      </c>
      <c r="F137" s="11">
        <v>1592840</v>
      </c>
      <c r="G137" s="11">
        <v>0</v>
      </c>
      <c r="H137" s="26">
        <f t="shared" si="13"/>
        <v>0</v>
      </c>
      <c r="I137" s="20">
        <v>1592840</v>
      </c>
      <c r="J137" s="23">
        <f t="shared" si="14"/>
        <v>0</v>
      </c>
    </row>
    <row r="138" spans="1:10" ht="204.75" outlineLevel="7" x14ac:dyDescent="0.25">
      <c r="A138" s="9" t="s">
        <v>260</v>
      </c>
      <c r="B138" s="12" t="s">
        <v>261</v>
      </c>
      <c r="C138" s="26">
        <f t="shared" si="12"/>
        <v>60000</v>
      </c>
      <c r="D138" s="11">
        <v>60000</v>
      </c>
      <c r="E138" s="11">
        <v>0</v>
      </c>
      <c r="F138" s="11">
        <v>0</v>
      </c>
      <c r="G138" s="11">
        <v>22000.05</v>
      </c>
      <c r="H138" s="26">
        <f t="shared" si="13"/>
        <v>36.66675</v>
      </c>
      <c r="I138" s="20">
        <v>60000</v>
      </c>
      <c r="J138" s="23">
        <f t="shared" si="14"/>
        <v>36.66675</v>
      </c>
    </row>
    <row r="139" spans="1:10" ht="126" outlineLevel="7" x14ac:dyDescent="0.25">
      <c r="A139" s="9" t="s">
        <v>262</v>
      </c>
      <c r="B139" s="10" t="s">
        <v>263</v>
      </c>
      <c r="C139" s="26">
        <f t="shared" si="12"/>
        <v>628600</v>
      </c>
      <c r="D139" s="11">
        <v>0</v>
      </c>
      <c r="E139" s="11">
        <v>628600</v>
      </c>
      <c r="F139" s="11">
        <v>0</v>
      </c>
      <c r="G139" s="11">
        <v>628600</v>
      </c>
      <c r="H139" s="26">
        <f t="shared" si="13"/>
        <v>100</v>
      </c>
      <c r="I139" s="20">
        <v>628600</v>
      </c>
      <c r="J139" s="23">
        <f t="shared" si="14"/>
        <v>100</v>
      </c>
    </row>
    <row r="140" spans="1:10" ht="378" outlineLevel="7" x14ac:dyDescent="0.25">
      <c r="A140" s="9" t="s">
        <v>264</v>
      </c>
      <c r="B140" s="12" t="s">
        <v>265</v>
      </c>
      <c r="C140" s="26">
        <f t="shared" si="12"/>
        <v>2700000</v>
      </c>
      <c r="D140" s="11">
        <v>0</v>
      </c>
      <c r="E140" s="11">
        <v>0</v>
      </c>
      <c r="F140" s="11">
        <v>2700000</v>
      </c>
      <c r="G140" s="11">
        <v>0</v>
      </c>
      <c r="H140" s="26">
        <f t="shared" si="13"/>
        <v>0</v>
      </c>
      <c r="I140" s="20">
        <v>6700000</v>
      </c>
      <c r="J140" s="23">
        <f t="shared" si="14"/>
        <v>0</v>
      </c>
    </row>
    <row r="141" spans="1:10" ht="173.25" outlineLevel="7" x14ac:dyDescent="0.25">
      <c r="A141" s="9" t="s">
        <v>266</v>
      </c>
      <c r="B141" s="12" t="s">
        <v>267</v>
      </c>
      <c r="C141" s="26">
        <f t="shared" si="12"/>
        <v>1233300</v>
      </c>
      <c r="D141" s="11">
        <v>0</v>
      </c>
      <c r="E141" s="11">
        <v>1233300</v>
      </c>
      <c r="F141" s="11">
        <v>0</v>
      </c>
      <c r="G141" s="11">
        <v>0</v>
      </c>
      <c r="H141" s="26">
        <f t="shared" si="13"/>
        <v>0</v>
      </c>
      <c r="I141" s="20">
        <v>1233300</v>
      </c>
      <c r="J141" s="23">
        <f t="shared" si="14"/>
        <v>0</v>
      </c>
    </row>
    <row r="142" spans="1:10" ht="220.5" outlineLevel="7" x14ac:dyDescent="0.25">
      <c r="A142" s="9" t="s">
        <v>268</v>
      </c>
      <c r="B142" s="12" t="s">
        <v>269</v>
      </c>
      <c r="C142" s="26">
        <f t="shared" si="12"/>
        <v>1329000</v>
      </c>
      <c r="D142" s="11">
        <v>0</v>
      </c>
      <c r="E142" s="11">
        <v>0</v>
      </c>
      <c r="F142" s="11">
        <v>1329000</v>
      </c>
      <c r="G142" s="11">
        <v>0</v>
      </c>
      <c r="H142" s="26">
        <f t="shared" si="13"/>
        <v>0</v>
      </c>
      <c r="I142" s="20">
        <v>1329000</v>
      </c>
      <c r="J142" s="23">
        <f t="shared" si="14"/>
        <v>0</v>
      </c>
    </row>
    <row r="143" spans="1:10" ht="31.5" outlineLevel="2" x14ac:dyDescent="0.25">
      <c r="A143" s="24" t="s">
        <v>270</v>
      </c>
      <c r="B143" s="25" t="s">
        <v>271</v>
      </c>
      <c r="C143" s="26">
        <f t="shared" si="12"/>
        <v>178027595.32999998</v>
      </c>
      <c r="D143" s="26">
        <v>45883651.689999998</v>
      </c>
      <c r="E143" s="26">
        <v>85003393.140000001</v>
      </c>
      <c r="F143" s="26">
        <v>47140550.5</v>
      </c>
      <c r="G143" s="26">
        <v>166203080.09</v>
      </c>
      <c r="H143" s="26">
        <f t="shared" si="13"/>
        <v>93.358043612238021</v>
      </c>
      <c r="I143" s="27">
        <v>237425400</v>
      </c>
      <c r="J143" s="23">
        <f t="shared" si="14"/>
        <v>70.002232318024951</v>
      </c>
    </row>
    <row r="144" spans="1:10" ht="47.25" outlineLevel="3" x14ac:dyDescent="0.25">
      <c r="A144" s="24" t="s">
        <v>272</v>
      </c>
      <c r="B144" s="25" t="s">
        <v>273</v>
      </c>
      <c r="C144" s="26">
        <f t="shared" si="12"/>
        <v>139834611.75</v>
      </c>
      <c r="D144" s="26">
        <v>36719025.270000003</v>
      </c>
      <c r="E144" s="26">
        <v>64348727.909999996</v>
      </c>
      <c r="F144" s="26">
        <v>38766858.57</v>
      </c>
      <c r="G144" s="26">
        <v>133440749.72</v>
      </c>
      <c r="H144" s="26">
        <f t="shared" si="13"/>
        <v>95.427554058339197</v>
      </c>
      <c r="I144" s="27">
        <v>189056100</v>
      </c>
      <c r="J144" s="23">
        <f t="shared" si="14"/>
        <v>70.582620566064776</v>
      </c>
    </row>
    <row r="145" spans="1:10" ht="47.25" outlineLevel="4" x14ac:dyDescent="0.25">
      <c r="A145" s="24" t="s">
        <v>274</v>
      </c>
      <c r="B145" s="25" t="s">
        <v>275</v>
      </c>
      <c r="C145" s="26">
        <f t="shared" si="12"/>
        <v>139834611.75</v>
      </c>
      <c r="D145" s="26">
        <v>36719025.270000003</v>
      </c>
      <c r="E145" s="26">
        <v>64348727.909999996</v>
      </c>
      <c r="F145" s="26">
        <v>38766858.57</v>
      </c>
      <c r="G145" s="26">
        <v>133440749.72</v>
      </c>
      <c r="H145" s="26">
        <f t="shared" si="13"/>
        <v>95.427554058339197</v>
      </c>
      <c r="I145" s="27">
        <v>189056100</v>
      </c>
      <c r="J145" s="23">
        <f t="shared" si="14"/>
        <v>70.582620566064776</v>
      </c>
    </row>
    <row r="146" spans="1:10" ht="236.25" outlineLevel="7" x14ac:dyDescent="0.25">
      <c r="A146" s="9" t="s">
        <v>276</v>
      </c>
      <c r="B146" s="12" t="s">
        <v>277</v>
      </c>
      <c r="C146" s="26">
        <f t="shared" si="12"/>
        <v>27649000</v>
      </c>
      <c r="D146" s="11">
        <v>7451000</v>
      </c>
      <c r="E146" s="11">
        <v>9120000</v>
      </c>
      <c r="F146" s="11">
        <v>11078000</v>
      </c>
      <c r="G146" s="11">
        <v>27164000</v>
      </c>
      <c r="H146" s="26">
        <f t="shared" si="13"/>
        <v>98.245867843321648</v>
      </c>
      <c r="I146" s="20">
        <v>40861300</v>
      </c>
      <c r="J146" s="23">
        <f t="shared" si="14"/>
        <v>66.47855060901145</v>
      </c>
    </row>
    <row r="147" spans="1:10" ht="220.5" outlineLevel="7" x14ac:dyDescent="0.25">
      <c r="A147" s="9" t="s">
        <v>278</v>
      </c>
      <c r="B147" s="12" t="s">
        <v>279</v>
      </c>
      <c r="C147" s="26">
        <f t="shared" si="12"/>
        <v>30500</v>
      </c>
      <c r="D147" s="11">
        <v>0</v>
      </c>
      <c r="E147" s="11">
        <v>15000</v>
      </c>
      <c r="F147" s="11">
        <v>15500</v>
      </c>
      <c r="G147" s="11">
        <v>18404.599999999999</v>
      </c>
      <c r="H147" s="26">
        <f t="shared" si="13"/>
        <v>60.342950819672126</v>
      </c>
      <c r="I147" s="20">
        <v>30500</v>
      </c>
      <c r="J147" s="23">
        <f t="shared" si="14"/>
        <v>60.342950819672126</v>
      </c>
    </row>
    <row r="148" spans="1:10" ht="189" outlineLevel="7" x14ac:dyDescent="0.25">
      <c r="A148" s="9" t="s">
        <v>280</v>
      </c>
      <c r="B148" s="12" t="s">
        <v>281</v>
      </c>
      <c r="C148" s="26">
        <f t="shared" si="12"/>
        <v>40170</v>
      </c>
      <c r="D148" s="11">
        <v>14404.99</v>
      </c>
      <c r="E148" s="11">
        <v>11464.99</v>
      </c>
      <c r="F148" s="11">
        <v>14300.02</v>
      </c>
      <c r="G148" s="11">
        <v>40170</v>
      </c>
      <c r="H148" s="26">
        <f t="shared" si="13"/>
        <v>100</v>
      </c>
      <c r="I148" s="20">
        <v>48800</v>
      </c>
      <c r="J148" s="23">
        <f t="shared" si="14"/>
        <v>82.315573770491795</v>
      </c>
    </row>
    <row r="149" spans="1:10" ht="330.75" outlineLevel="7" x14ac:dyDescent="0.25">
      <c r="A149" s="9" t="s">
        <v>282</v>
      </c>
      <c r="B149" s="12" t="s">
        <v>283</v>
      </c>
      <c r="C149" s="26">
        <f t="shared" si="12"/>
        <v>4568317.87</v>
      </c>
      <c r="D149" s="11">
        <v>1480719.34</v>
      </c>
      <c r="E149" s="11">
        <v>1621573.01</v>
      </c>
      <c r="F149" s="11">
        <v>1466025.52</v>
      </c>
      <c r="G149" s="11">
        <v>4432738.74</v>
      </c>
      <c r="H149" s="26">
        <f t="shared" si="13"/>
        <v>97.032187035618861</v>
      </c>
      <c r="I149" s="20">
        <v>5908900</v>
      </c>
      <c r="J149" s="23">
        <f t="shared" si="14"/>
        <v>75.018002335460082</v>
      </c>
    </row>
    <row r="150" spans="1:10" ht="110.25" outlineLevel="7" x14ac:dyDescent="0.25">
      <c r="A150" s="9" t="s">
        <v>284</v>
      </c>
      <c r="B150" s="10" t="s">
        <v>285</v>
      </c>
      <c r="C150" s="26">
        <f t="shared" si="12"/>
        <v>61661</v>
      </c>
      <c r="D150" s="11">
        <v>20199.990000000002</v>
      </c>
      <c r="E150" s="11">
        <v>21259.01</v>
      </c>
      <c r="F150" s="11">
        <v>20202</v>
      </c>
      <c r="G150" s="11">
        <v>61661</v>
      </c>
      <c r="H150" s="26">
        <f t="shared" si="13"/>
        <v>100</v>
      </c>
      <c r="I150" s="20">
        <v>80800</v>
      </c>
      <c r="J150" s="23">
        <f t="shared" si="14"/>
        <v>76.313118811881182</v>
      </c>
    </row>
    <row r="151" spans="1:10" ht="220.5" outlineLevel="7" x14ac:dyDescent="0.25">
      <c r="A151" s="9" t="s">
        <v>286</v>
      </c>
      <c r="B151" s="12" t="s">
        <v>287</v>
      </c>
      <c r="C151" s="26">
        <f t="shared" si="12"/>
        <v>376950</v>
      </c>
      <c r="D151" s="11">
        <v>125650</v>
      </c>
      <c r="E151" s="11">
        <v>125650</v>
      </c>
      <c r="F151" s="11">
        <v>125650</v>
      </c>
      <c r="G151" s="11">
        <v>269997</v>
      </c>
      <c r="H151" s="26">
        <f t="shared" si="13"/>
        <v>71.626740947075206</v>
      </c>
      <c r="I151" s="20">
        <v>502600</v>
      </c>
      <c r="J151" s="23">
        <f t="shared" si="14"/>
        <v>53.720055710306404</v>
      </c>
    </row>
    <row r="152" spans="1:10" ht="157.5" outlineLevel="7" x14ac:dyDescent="0.25">
      <c r="A152" s="9" t="s">
        <v>288</v>
      </c>
      <c r="B152" s="12" t="s">
        <v>289</v>
      </c>
      <c r="C152" s="26">
        <f t="shared" si="12"/>
        <v>24276</v>
      </c>
      <c r="D152" s="11">
        <v>6870</v>
      </c>
      <c r="E152" s="11">
        <v>8330</v>
      </c>
      <c r="F152" s="11">
        <v>9076</v>
      </c>
      <c r="G152" s="11">
        <v>23510</v>
      </c>
      <c r="H152" s="26">
        <f t="shared" si="13"/>
        <v>96.844620201021584</v>
      </c>
      <c r="I152" s="20">
        <v>31800</v>
      </c>
      <c r="J152" s="23">
        <f t="shared" si="14"/>
        <v>73.930817610062888</v>
      </c>
    </row>
    <row r="153" spans="1:10" ht="189" outlineLevel="7" x14ac:dyDescent="0.25">
      <c r="A153" s="9" t="s">
        <v>290</v>
      </c>
      <c r="B153" s="12" t="s">
        <v>291</v>
      </c>
      <c r="C153" s="26">
        <f t="shared" ref="C153:C176" si="15">D153+E153+F153</f>
        <v>1006005.44</v>
      </c>
      <c r="D153" s="11">
        <v>333473.81</v>
      </c>
      <c r="E153" s="11">
        <v>356418.95</v>
      </c>
      <c r="F153" s="11">
        <v>316112.68</v>
      </c>
      <c r="G153" s="11">
        <v>957544.07</v>
      </c>
      <c r="H153" s="26">
        <f t="shared" ref="H153:H176" si="16">G153/C153*100</f>
        <v>95.182792450903648</v>
      </c>
      <c r="I153" s="20">
        <v>1280100</v>
      </c>
      <c r="J153" s="23">
        <f t="shared" ref="J153:J176" si="17">G153/I153*100</f>
        <v>74.802286540114054</v>
      </c>
    </row>
    <row r="154" spans="1:10" ht="267.75" outlineLevel="7" x14ac:dyDescent="0.25">
      <c r="A154" s="9" t="s">
        <v>292</v>
      </c>
      <c r="B154" s="12" t="s">
        <v>293</v>
      </c>
      <c r="C154" s="26">
        <f t="shared" si="15"/>
        <v>560976.52</v>
      </c>
      <c r="D154" s="11">
        <v>178875</v>
      </c>
      <c r="E154" s="11">
        <v>203226.52</v>
      </c>
      <c r="F154" s="11">
        <v>178875</v>
      </c>
      <c r="G154" s="11">
        <v>465500</v>
      </c>
      <c r="H154" s="26">
        <f t="shared" si="16"/>
        <v>82.980300138052115</v>
      </c>
      <c r="I154" s="20">
        <v>715500</v>
      </c>
      <c r="J154" s="23">
        <f t="shared" si="17"/>
        <v>65.059399021663182</v>
      </c>
    </row>
    <row r="155" spans="1:10" ht="393.75" outlineLevel="7" x14ac:dyDescent="0.25">
      <c r="A155" s="9" t="s">
        <v>294</v>
      </c>
      <c r="B155" s="12" t="s">
        <v>295</v>
      </c>
      <c r="C155" s="26">
        <f t="shared" si="15"/>
        <v>54174466.670000002</v>
      </c>
      <c r="D155" s="11">
        <v>14788713.189999999</v>
      </c>
      <c r="E155" s="11">
        <v>30277170.68</v>
      </c>
      <c r="F155" s="11">
        <v>9108582.8000000007</v>
      </c>
      <c r="G155" s="11">
        <v>54174466.670000002</v>
      </c>
      <c r="H155" s="26">
        <f t="shared" si="16"/>
        <v>100</v>
      </c>
      <c r="I155" s="20">
        <v>72280800</v>
      </c>
      <c r="J155" s="23">
        <f t="shared" si="17"/>
        <v>74.950009781297382</v>
      </c>
    </row>
    <row r="156" spans="1:10" ht="189" outlineLevel="7" x14ac:dyDescent="0.25">
      <c r="A156" s="9" t="s">
        <v>296</v>
      </c>
      <c r="B156" s="12" t="s">
        <v>297</v>
      </c>
      <c r="C156" s="26">
        <f t="shared" si="15"/>
        <v>2134414.19</v>
      </c>
      <c r="D156" s="11">
        <v>939951.07</v>
      </c>
      <c r="E156" s="11">
        <v>1194463.1200000001</v>
      </c>
      <c r="F156" s="11">
        <v>0</v>
      </c>
      <c r="G156" s="11">
        <v>2718700.19</v>
      </c>
      <c r="H156" s="26">
        <f t="shared" si="16"/>
        <v>127.37453689810788</v>
      </c>
      <c r="I156" s="20">
        <v>3292600</v>
      </c>
      <c r="J156" s="23">
        <f t="shared" si="17"/>
        <v>82.570011237320045</v>
      </c>
    </row>
    <row r="157" spans="1:10" ht="189" outlineLevel="7" x14ac:dyDescent="0.25">
      <c r="A157" s="9" t="s">
        <v>298</v>
      </c>
      <c r="B157" s="12" t="s">
        <v>299</v>
      </c>
      <c r="C157" s="26">
        <f t="shared" si="15"/>
        <v>5019800</v>
      </c>
      <c r="D157" s="11">
        <v>0</v>
      </c>
      <c r="E157" s="11">
        <v>0</v>
      </c>
      <c r="F157" s="11">
        <v>5019800</v>
      </c>
      <c r="G157" s="11">
        <v>4759500</v>
      </c>
      <c r="H157" s="26">
        <f t="shared" si="16"/>
        <v>94.814534443603321</v>
      </c>
      <c r="I157" s="20">
        <v>10039600</v>
      </c>
      <c r="J157" s="23">
        <f t="shared" si="17"/>
        <v>47.407267221801661</v>
      </c>
    </row>
    <row r="158" spans="1:10" ht="393.75" outlineLevel="7" x14ac:dyDescent="0.25">
      <c r="A158" s="9" t="s">
        <v>300</v>
      </c>
      <c r="B158" s="12" t="s">
        <v>301</v>
      </c>
      <c r="C158" s="26">
        <f t="shared" si="15"/>
        <v>43740045.780000001</v>
      </c>
      <c r="D158" s="11">
        <v>11253644.43</v>
      </c>
      <c r="E158" s="11">
        <v>21192485.699999999</v>
      </c>
      <c r="F158" s="11">
        <v>11293915.65</v>
      </c>
      <c r="G158" s="11">
        <v>37906529.170000002</v>
      </c>
      <c r="H158" s="26">
        <f t="shared" si="16"/>
        <v>86.663213295795501</v>
      </c>
      <c r="I158" s="20">
        <v>53515100</v>
      </c>
      <c r="J158" s="23">
        <f t="shared" si="17"/>
        <v>70.833333339562117</v>
      </c>
    </row>
    <row r="159" spans="1:10" ht="141.75" outlineLevel="7" x14ac:dyDescent="0.25">
      <c r="A159" s="9" t="s">
        <v>302</v>
      </c>
      <c r="B159" s="12" t="s">
        <v>303</v>
      </c>
      <c r="C159" s="26">
        <f t="shared" si="15"/>
        <v>448028.28</v>
      </c>
      <c r="D159" s="11">
        <v>125523.45</v>
      </c>
      <c r="E159" s="11">
        <v>201685.93</v>
      </c>
      <c r="F159" s="11">
        <v>120818.9</v>
      </c>
      <c r="G159" s="11">
        <v>448028.28</v>
      </c>
      <c r="H159" s="26">
        <f t="shared" si="16"/>
        <v>100</v>
      </c>
      <c r="I159" s="20">
        <v>467700</v>
      </c>
      <c r="J159" s="23">
        <f t="shared" si="17"/>
        <v>95.793944836433624</v>
      </c>
    </row>
    <row r="160" spans="1:10" ht="110.25" outlineLevel="3" x14ac:dyDescent="0.25">
      <c r="A160" s="24" t="s">
        <v>304</v>
      </c>
      <c r="B160" s="25" t="s">
        <v>305</v>
      </c>
      <c r="C160" s="26">
        <f t="shared" si="15"/>
        <v>2532750.4900000002</v>
      </c>
      <c r="D160" s="26">
        <v>793975</v>
      </c>
      <c r="E160" s="26">
        <v>793975</v>
      </c>
      <c r="F160" s="26">
        <v>944800.49</v>
      </c>
      <c r="G160" s="26">
        <v>2514250.4900000002</v>
      </c>
      <c r="H160" s="26">
        <f t="shared" si="16"/>
        <v>99.269568791989457</v>
      </c>
      <c r="I160" s="27">
        <v>3175900</v>
      </c>
      <c r="J160" s="23">
        <f t="shared" si="17"/>
        <v>79.166550898957794</v>
      </c>
    </row>
    <row r="161" spans="1:10" ht="110.25" outlineLevel="4" x14ac:dyDescent="0.25">
      <c r="A161" s="24" t="s">
        <v>306</v>
      </c>
      <c r="B161" s="25" t="s">
        <v>307</v>
      </c>
      <c r="C161" s="26">
        <f t="shared" si="15"/>
        <v>2532750.4900000002</v>
      </c>
      <c r="D161" s="26">
        <v>793975</v>
      </c>
      <c r="E161" s="26">
        <v>793975</v>
      </c>
      <c r="F161" s="26">
        <v>944800.49</v>
      </c>
      <c r="G161" s="26">
        <v>2514250.4900000002</v>
      </c>
      <c r="H161" s="26">
        <f t="shared" si="16"/>
        <v>99.269568791989457</v>
      </c>
      <c r="I161" s="27">
        <v>3175900</v>
      </c>
      <c r="J161" s="23">
        <f t="shared" si="17"/>
        <v>79.166550898957794</v>
      </c>
    </row>
    <row r="162" spans="1:10" ht="94.5" outlineLevel="3" x14ac:dyDescent="0.25">
      <c r="A162" s="24" t="s">
        <v>308</v>
      </c>
      <c r="B162" s="25" t="s">
        <v>309</v>
      </c>
      <c r="C162" s="26">
        <f t="shared" si="15"/>
        <v>4903700</v>
      </c>
      <c r="D162" s="26">
        <v>0</v>
      </c>
      <c r="E162" s="26">
        <v>4903700</v>
      </c>
      <c r="F162" s="26">
        <v>0</v>
      </c>
      <c r="G162" s="26">
        <v>882740.37</v>
      </c>
      <c r="H162" s="26">
        <f t="shared" si="16"/>
        <v>18.001516609906805</v>
      </c>
      <c r="I162" s="27">
        <v>4903700</v>
      </c>
      <c r="J162" s="23">
        <f t="shared" si="17"/>
        <v>18.001516609906805</v>
      </c>
    </row>
    <row r="163" spans="1:10" ht="94.5" outlineLevel="7" x14ac:dyDescent="0.25">
      <c r="A163" s="9" t="s">
        <v>310</v>
      </c>
      <c r="B163" s="10" t="s">
        <v>311</v>
      </c>
      <c r="C163" s="26">
        <f t="shared" si="15"/>
        <v>4903700</v>
      </c>
      <c r="D163" s="11">
        <v>0</v>
      </c>
      <c r="E163" s="11">
        <v>4903700</v>
      </c>
      <c r="F163" s="11">
        <v>0</v>
      </c>
      <c r="G163" s="11">
        <v>882740.37</v>
      </c>
      <c r="H163" s="26">
        <f t="shared" si="16"/>
        <v>18.001516609906805</v>
      </c>
      <c r="I163" s="20">
        <v>4903700</v>
      </c>
      <c r="J163" s="23">
        <f t="shared" si="17"/>
        <v>18.001516609906805</v>
      </c>
    </row>
    <row r="164" spans="1:10" ht="63" outlineLevel="3" x14ac:dyDescent="0.25">
      <c r="A164" s="24" t="s">
        <v>312</v>
      </c>
      <c r="B164" s="25" t="s">
        <v>313</v>
      </c>
      <c r="C164" s="26">
        <f t="shared" si="15"/>
        <v>1290902.01</v>
      </c>
      <c r="D164" s="26">
        <v>679100.01</v>
      </c>
      <c r="E164" s="26">
        <v>305900</v>
      </c>
      <c r="F164" s="26">
        <v>305902</v>
      </c>
      <c r="G164" s="26">
        <v>1290902.01</v>
      </c>
      <c r="H164" s="26">
        <f t="shared" si="16"/>
        <v>100</v>
      </c>
      <c r="I164" s="27">
        <v>1596800</v>
      </c>
      <c r="J164" s="23">
        <f t="shared" si="17"/>
        <v>80.843061748496993</v>
      </c>
    </row>
    <row r="165" spans="1:10" ht="63" outlineLevel="7" x14ac:dyDescent="0.25">
      <c r="A165" s="9" t="s">
        <v>314</v>
      </c>
      <c r="B165" s="10" t="s">
        <v>315</v>
      </c>
      <c r="C165" s="26">
        <f t="shared" si="15"/>
        <v>1290902.01</v>
      </c>
      <c r="D165" s="11">
        <v>679100.01</v>
      </c>
      <c r="E165" s="11">
        <v>305900</v>
      </c>
      <c r="F165" s="11">
        <v>305902</v>
      </c>
      <c r="G165" s="11">
        <v>1290902.01</v>
      </c>
      <c r="H165" s="26">
        <f t="shared" si="16"/>
        <v>100</v>
      </c>
      <c r="I165" s="20">
        <v>1596800</v>
      </c>
      <c r="J165" s="23">
        <f t="shared" si="17"/>
        <v>80.843061748496993</v>
      </c>
    </row>
    <row r="166" spans="1:10" ht="15.75" outlineLevel="3" x14ac:dyDescent="0.25">
      <c r="A166" s="24" t="s">
        <v>316</v>
      </c>
      <c r="B166" s="25" t="s">
        <v>317</v>
      </c>
      <c r="C166" s="26">
        <f t="shared" si="15"/>
        <v>29465631.080000002</v>
      </c>
      <c r="D166" s="26">
        <v>7691551.4100000001</v>
      </c>
      <c r="E166" s="26">
        <v>14651090.23</v>
      </c>
      <c r="F166" s="26">
        <v>7122989.4400000004</v>
      </c>
      <c r="G166" s="26">
        <v>28074437.5</v>
      </c>
      <c r="H166" s="26">
        <f t="shared" si="16"/>
        <v>95.278588888108757</v>
      </c>
      <c r="I166" s="27">
        <v>38692900</v>
      </c>
      <c r="J166" s="23">
        <f t="shared" si="17"/>
        <v>72.55707765507367</v>
      </c>
    </row>
    <row r="167" spans="1:10" ht="31.5" outlineLevel="4" x14ac:dyDescent="0.25">
      <c r="A167" s="24" t="s">
        <v>318</v>
      </c>
      <c r="B167" s="25" t="s">
        <v>319</v>
      </c>
      <c r="C167" s="26">
        <f t="shared" si="15"/>
        <v>29465631.080000002</v>
      </c>
      <c r="D167" s="26">
        <v>7691551.4100000001</v>
      </c>
      <c r="E167" s="26">
        <v>14651090.23</v>
      </c>
      <c r="F167" s="26">
        <v>7122989.4400000004</v>
      </c>
      <c r="G167" s="26">
        <v>28074437.5</v>
      </c>
      <c r="H167" s="26">
        <f t="shared" si="16"/>
        <v>95.278588888108757</v>
      </c>
      <c r="I167" s="27">
        <v>38692900</v>
      </c>
      <c r="J167" s="23">
        <f t="shared" si="17"/>
        <v>72.55707765507367</v>
      </c>
    </row>
    <row r="168" spans="1:10" ht="393.75" outlineLevel="7" x14ac:dyDescent="0.25">
      <c r="A168" s="9" t="s">
        <v>320</v>
      </c>
      <c r="B168" s="12" t="s">
        <v>321</v>
      </c>
      <c r="C168" s="26">
        <f t="shared" si="15"/>
        <v>20953715.949999999</v>
      </c>
      <c r="D168" s="11">
        <v>5408997.1399999997</v>
      </c>
      <c r="E168" s="11">
        <v>9956851.9399999995</v>
      </c>
      <c r="F168" s="11">
        <v>5587866.8700000001</v>
      </c>
      <c r="G168" s="11">
        <v>19811020.829999998</v>
      </c>
      <c r="H168" s="26">
        <f t="shared" si="16"/>
        <v>94.546575305655978</v>
      </c>
      <c r="I168" s="20">
        <v>27026900</v>
      </c>
      <c r="J168" s="23">
        <f t="shared" si="17"/>
        <v>73.301121586271449</v>
      </c>
    </row>
    <row r="169" spans="1:10" ht="393.75" outlineLevel="7" x14ac:dyDescent="0.25">
      <c r="A169" s="9" t="s">
        <v>322</v>
      </c>
      <c r="B169" s="12" t="s">
        <v>323</v>
      </c>
      <c r="C169" s="26">
        <f t="shared" si="15"/>
        <v>8511915.1300000008</v>
      </c>
      <c r="D169" s="11">
        <v>2282554.27</v>
      </c>
      <c r="E169" s="11">
        <v>4694238.29</v>
      </c>
      <c r="F169" s="11">
        <v>1535122.57</v>
      </c>
      <c r="G169" s="11">
        <v>8263416.6699999999</v>
      </c>
      <c r="H169" s="26">
        <f t="shared" si="16"/>
        <v>97.080581088923509</v>
      </c>
      <c r="I169" s="20">
        <v>11666000</v>
      </c>
      <c r="J169" s="23">
        <f t="shared" si="17"/>
        <v>70.833333361906398</v>
      </c>
    </row>
    <row r="170" spans="1:10" ht="47.25" outlineLevel="1" x14ac:dyDescent="0.25">
      <c r="A170" s="24" t="s">
        <v>324</v>
      </c>
      <c r="B170" s="25" t="s">
        <v>325</v>
      </c>
      <c r="C170" s="26">
        <f t="shared" si="15"/>
        <v>5475654.0199999996</v>
      </c>
      <c r="D170" s="26">
        <v>99960</v>
      </c>
      <c r="E170" s="26">
        <v>1775694.02</v>
      </c>
      <c r="F170" s="26">
        <v>3600000</v>
      </c>
      <c r="G170" s="26">
        <v>4475654.0199999996</v>
      </c>
      <c r="H170" s="26">
        <f t="shared" si="16"/>
        <v>81.737341396160744</v>
      </c>
      <c r="I170" s="27">
        <v>9475654.0199999996</v>
      </c>
      <c r="J170" s="23">
        <f t="shared" si="17"/>
        <v>47.233193725239033</v>
      </c>
    </row>
    <row r="171" spans="1:10" ht="47.25" outlineLevel="2" x14ac:dyDescent="0.25">
      <c r="A171" s="24" t="s">
        <v>326</v>
      </c>
      <c r="B171" s="25" t="s">
        <v>327</v>
      </c>
      <c r="C171" s="26">
        <f t="shared" si="15"/>
        <v>5475654.0199999996</v>
      </c>
      <c r="D171" s="26">
        <v>99960</v>
      </c>
      <c r="E171" s="26">
        <v>1775694.02</v>
      </c>
      <c r="F171" s="26">
        <v>3600000</v>
      </c>
      <c r="G171" s="26">
        <v>4475654.0199999996</v>
      </c>
      <c r="H171" s="26">
        <f t="shared" si="16"/>
        <v>81.737341396160744</v>
      </c>
      <c r="I171" s="27">
        <v>9475654.0199999996</v>
      </c>
      <c r="J171" s="23">
        <f t="shared" si="17"/>
        <v>47.233193725239033</v>
      </c>
    </row>
    <row r="172" spans="1:10" ht="78.75" outlineLevel="7" x14ac:dyDescent="0.25">
      <c r="A172" s="9" t="s">
        <v>328</v>
      </c>
      <c r="B172" s="10" t="s">
        <v>329</v>
      </c>
      <c r="C172" s="26">
        <f t="shared" si="15"/>
        <v>5475654.0199999996</v>
      </c>
      <c r="D172" s="11">
        <v>99960</v>
      </c>
      <c r="E172" s="11">
        <v>1775694.02</v>
      </c>
      <c r="F172" s="11">
        <v>3600000</v>
      </c>
      <c r="G172" s="11">
        <v>4475654.0199999996</v>
      </c>
      <c r="H172" s="26">
        <f t="shared" si="16"/>
        <v>81.737341396160744</v>
      </c>
      <c r="I172" s="20">
        <v>9475654.0199999996</v>
      </c>
      <c r="J172" s="23">
        <f t="shared" si="17"/>
        <v>47.233193725239033</v>
      </c>
    </row>
    <row r="173" spans="1:10" ht="31.5" outlineLevel="1" x14ac:dyDescent="0.25">
      <c r="A173" s="24" t="s">
        <v>330</v>
      </c>
      <c r="B173" s="25" t="s">
        <v>331</v>
      </c>
      <c r="C173" s="26">
        <f t="shared" si="15"/>
        <v>8134713.7699999996</v>
      </c>
      <c r="D173" s="26">
        <v>0</v>
      </c>
      <c r="E173" s="26">
        <v>8115427.4299999997</v>
      </c>
      <c r="F173" s="26">
        <v>19286.34</v>
      </c>
      <c r="G173" s="26">
        <v>8138840.0899999999</v>
      </c>
      <c r="H173" s="26">
        <f t="shared" si="16"/>
        <v>100.05072483330903</v>
      </c>
      <c r="I173" s="27">
        <v>8134713.7699999996</v>
      </c>
      <c r="J173" s="23">
        <f t="shared" si="17"/>
        <v>100.05072483330903</v>
      </c>
    </row>
    <row r="174" spans="1:10" ht="31.5" outlineLevel="2" x14ac:dyDescent="0.25">
      <c r="A174" s="24" t="s">
        <v>332</v>
      </c>
      <c r="B174" s="25" t="s">
        <v>333</v>
      </c>
      <c r="C174" s="26">
        <f t="shared" si="15"/>
        <v>8134713.7699999996</v>
      </c>
      <c r="D174" s="26">
        <v>0</v>
      </c>
      <c r="E174" s="26">
        <v>8115427.4299999997</v>
      </c>
      <c r="F174" s="26">
        <v>19286.34</v>
      </c>
      <c r="G174" s="26">
        <v>8138840.0899999999</v>
      </c>
      <c r="H174" s="26">
        <f t="shared" si="16"/>
        <v>100.05072483330903</v>
      </c>
      <c r="I174" s="27">
        <v>8134713.7699999996</v>
      </c>
      <c r="J174" s="23">
        <f t="shared" si="17"/>
        <v>100.05072483330903</v>
      </c>
    </row>
    <row r="175" spans="1:10" ht="31.5" outlineLevel="7" x14ac:dyDescent="0.25">
      <c r="A175" s="9" t="s">
        <v>334</v>
      </c>
      <c r="B175" s="10" t="s">
        <v>333</v>
      </c>
      <c r="C175" s="26">
        <f t="shared" si="15"/>
        <v>8134713.7699999996</v>
      </c>
      <c r="D175" s="11">
        <v>0</v>
      </c>
      <c r="E175" s="11">
        <v>8115427.4299999997</v>
      </c>
      <c r="F175" s="11">
        <v>19286.34</v>
      </c>
      <c r="G175" s="11">
        <v>8138840.0899999999</v>
      </c>
      <c r="H175" s="26">
        <f t="shared" si="16"/>
        <v>100.05072483330903</v>
      </c>
      <c r="I175" s="20">
        <v>8134713.7699999996</v>
      </c>
      <c r="J175" s="23">
        <f t="shared" si="17"/>
        <v>100.05072483330903</v>
      </c>
    </row>
    <row r="176" spans="1:10" ht="15.75" x14ac:dyDescent="0.25">
      <c r="A176" s="5" t="s">
        <v>9</v>
      </c>
      <c r="B176" s="6"/>
      <c r="C176" s="8">
        <f t="shared" si="15"/>
        <v>414200882.08000004</v>
      </c>
      <c r="D176" s="7">
        <v>108958091.72</v>
      </c>
      <c r="E176" s="7">
        <v>177319046.36000001</v>
      </c>
      <c r="F176" s="7">
        <v>127923744</v>
      </c>
      <c r="G176" s="7">
        <v>378954661.44999999</v>
      </c>
      <c r="H176" s="8">
        <f t="shared" si="16"/>
        <v>91.490549113994277</v>
      </c>
      <c r="I176" s="21">
        <v>551383747.37</v>
      </c>
      <c r="J176" s="22">
        <f t="shared" si="17"/>
        <v>68.727934629474419</v>
      </c>
    </row>
  </sheetData>
  <mergeCells count="5">
    <mergeCell ref="A1:G1"/>
    <mergeCell ref="A6:I6"/>
    <mergeCell ref="A8:I8"/>
    <mergeCell ref="A7:I7"/>
    <mergeCell ref="A4:I4"/>
  </mergeCells>
  <printOptions horizontalCentered="1"/>
  <pageMargins left="0.74803149606299213" right="0.19685039370078741" top="0.19685039370078741" bottom="0.19685039370078741" header="0.19685039370078741" footer="0.19685039370078741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rep:2.43.0.68</dc:description>
  <cp:lastModifiedBy>Мильчакова Лариса Михайловна</cp:lastModifiedBy>
  <cp:lastPrinted>2017-10-19T07:19:32Z</cp:lastPrinted>
  <dcterms:created xsi:type="dcterms:W3CDTF">2017-10-19T01:42:36Z</dcterms:created>
  <dcterms:modified xsi:type="dcterms:W3CDTF">2017-10-19T07:19:34Z</dcterms:modified>
</cp:coreProperties>
</file>