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3" yWindow="283" windowWidth="14938" windowHeight="9151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ДЧБ!$M$192</definedName>
    <definedName name="SIGN" localSheetId="0">ДЧБ!$A$16:$K$16</definedName>
    <definedName name="_xlnm.Print_Area" localSheetId="0">ДЧБ!$A$1:$J$187</definedName>
  </definedNames>
  <calcPr calcId="145621"/>
</workbook>
</file>

<file path=xl/calcChain.xml><?xml version="1.0" encoding="utf-8"?>
<calcChain xmlns="http://schemas.openxmlformats.org/spreadsheetml/2006/main">
  <c r="J76" i="1" l="1"/>
  <c r="H76" i="1"/>
  <c r="F68" i="1" l="1"/>
  <c r="J68" i="1"/>
  <c r="F71" i="1"/>
  <c r="H71" i="1" s="1"/>
  <c r="J71" i="1"/>
  <c r="F26" i="1"/>
  <c r="J26" i="1"/>
  <c r="F27" i="1"/>
  <c r="H27" i="1" s="1"/>
  <c r="J27" i="1"/>
  <c r="F28" i="1"/>
  <c r="H28" i="1" s="1"/>
  <c r="J28" i="1"/>
  <c r="F29" i="1"/>
  <c r="H29" i="1" s="1"/>
  <c r="J29" i="1"/>
  <c r="J12" i="1"/>
  <c r="J13" i="1"/>
  <c r="J14" i="1"/>
  <c r="J15" i="1"/>
  <c r="J19" i="1"/>
  <c r="J20" i="1"/>
  <c r="J21" i="1"/>
  <c r="J22" i="1"/>
  <c r="J23" i="1"/>
  <c r="J24" i="1"/>
  <c r="J25" i="1"/>
  <c r="J30" i="1"/>
  <c r="J31" i="1"/>
  <c r="J32" i="1"/>
  <c r="J37" i="1"/>
  <c r="J38" i="1"/>
  <c r="J41" i="1"/>
  <c r="J42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1" i="1"/>
  <c r="J62" i="1"/>
  <c r="J63" i="1"/>
  <c r="J64" i="1"/>
  <c r="J65" i="1"/>
  <c r="J66" i="1"/>
  <c r="J67" i="1"/>
  <c r="J72" i="1"/>
  <c r="J73" i="1"/>
  <c r="J74" i="1"/>
  <c r="J75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7" i="1"/>
  <c r="J11" i="1"/>
  <c r="H68" i="1" l="1"/>
  <c r="H26" i="1"/>
  <c r="F187" i="1"/>
  <c r="H187" i="1" s="1"/>
  <c r="F11" i="1"/>
  <c r="H11" i="1" s="1"/>
  <c r="F12" i="1" l="1"/>
  <c r="H12" i="1" s="1"/>
  <c r="F13" i="1"/>
  <c r="F14" i="1"/>
  <c r="H14" i="1" s="1"/>
  <c r="F15" i="1"/>
  <c r="H15" i="1" s="1"/>
  <c r="F16" i="1"/>
  <c r="F17" i="1"/>
  <c r="F18" i="1"/>
  <c r="F19" i="1"/>
  <c r="H19" i="1" s="1"/>
  <c r="F20" i="1"/>
  <c r="F21" i="1"/>
  <c r="H21" i="1" s="1"/>
  <c r="F22" i="1"/>
  <c r="H22" i="1" s="1"/>
  <c r="F23" i="1"/>
  <c r="H23" i="1" s="1"/>
  <c r="F24" i="1"/>
  <c r="H24" i="1" s="1"/>
  <c r="F25" i="1"/>
  <c r="H25" i="1" s="1"/>
  <c r="F30" i="1"/>
  <c r="H30" i="1" s="1"/>
  <c r="F31" i="1"/>
  <c r="H31" i="1" s="1"/>
  <c r="F32" i="1"/>
  <c r="F33" i="1"/>
  <c r="F34" i="1"/>
  <c r="F35" i="1"/>
  <c r="F36" i="1"/>
  <c r="F37" i="1"/>
  <c r="H37" i="1" s="1"/>
  <c r="F38" i="1"/>
  <c r="H38" i="1" s="1"/>
  <c r="F39" i="1"/>
  <c r="F40" i="1"/>
  <c r="F41" i="1"/>
  <c r="H41" i="1" s="1"/>
  <c r="F42" i="1"/>
  <c r="H42" i="1" s="1"/>
  <c r="F43" i="1"/>
  <c r="F44" i="1"/>
  <c r="F45" i="1"/>
  <c r="H45" i="1" s="1"/>
  <c r="F46" i="1"/>
  <c r="H46" i="1" s="1"/>
  <c r="F47" i="1"/>
  <c r="F48" i="1"/>
  <c r="H48" i="1" s="1"/>
  <c r="F49" i="1"/>
  <c r="F50" i="1"/>
  <c r="H50" i="1" s="1"/>
  <c r="F51" i="1"/>
  <c r="H51" i="1" s="1"/>
  <c r="F52" i="1"/>
  <c r="F53" i="1"/>
  <c r="F54" i="1"/>
  <c r="H54" i="1" s="1"/>
  <c r="F55" i="1"/>
  <c r="F56" i="1"/>
  <c r="F57" i="1"/>
  <c r="H57" i="1" s="1"/>
  <c r="F58" i="1"/>
  <c r="F59" i="1"/>
  <c r="F60" i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9" i="1"/>
  <c r="F70" i="1"/>
  <c r="F72" i="1"/>
  <c r="H72" i="1" s="1"/>
  <c r="F73" i="1"/>
  <c r="H73" i="1" s="1"/>
  <c r="F74" i="1"/>
  <c r="F75" i="1"/>
  <c r="H75" i="1" s="1"/>
  <c r="F77" i="1"/>
  <c r="F78" i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F181" i="1"/>
  <c r="F182" i="1"/>
  <c r="F183" i="1"/>
  <c r="F184" i="1"/>
  <c r="F185" i="1"/>
  <c r="F186" i="1"/>
  <c r="H53" i="1" l="1"/>
  <c r="H74" i="1"/>
  <c r="H58" i="1"/>
  <c r="H49" i="1"/>
  <c r="H47" i="1"/>
  <c r="H13" i="1"/>
  <c r="H52" i="1"/>
  <c r="H32" i="1"/>
  <c r="H20" i="1"/>
</calcChain>
</file>

<file path=xl/sharedStrings.xml><?xml version="1.0" encoding="utf-8"?>
<sst xmlns="http://schemas.openxmlformats.org/spreadsheetml/2006/main" count="365" uniqueCount="358">
  <si>
    <t>КВД</t>
  </si>
  <si>
    <t>Наименование КВД</t>
  </si>
  <si>
    <t>КП - доходы 1кв</t>
  </si>
  <si>
    <t>КП - доходы 2кв</t>
  </si>
  <si>
    <t>КП - доходы 3кв</t>
  </si>
  <si>
    <t>Зачислено</t>
  </si>
  <si>
    <t>КП - доходы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</si>
  <si>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</si>
  <si>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</si>
  <si>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</si>
  <si>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</si>
  <si>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</si>
  <si>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</si>
  <si>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</si>
  <si>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</si>
  <si>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</si>
  <si>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</si>
  <si>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</si>
  <si>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</si>
  <si>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</si>
  <si>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</si>
  <si>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</si>
  <si>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</si>
  <si>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</si>
  <si>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</si>
  <si>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</si>
  <si>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</si>
  <si>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</si>
  <si>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</si>
  <si>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</si>
  <si>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</si>
  <si>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</si>
  <si>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</si>
  <si>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</si>
  <si>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</si>
  <si>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</si>
  <si>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</si>
  <si>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</si>
  <si>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</si>
  <si>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</si>
  <si>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</si>
  <si>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</si>
  <si>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</si>
  <si>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</si>
  <si>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</si>
  <si>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</si>
  <si>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</si>
  <si>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</si>
  <si>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</si>
  <si>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</si>
  <si>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</si>
  <si>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</si>
  <si>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</si>
  <si>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</si>
  <si>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</si>
  <si>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</si>
  <si>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</si>
  <si>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</si>
  <si>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</si>
  <si>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</si>
  <si>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</si>
  <si>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</si>
  <si>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</si>
  <si>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</si>
  <si>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</si>
  <si>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</si>
  <si>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</si>
  <si>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</si>
  <si>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</si>
  <si>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</si>
  <si>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</si>
  <si>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</si>
  <si>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</si>
  <si>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</si>
  <si>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</si>
  <si>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</si>
  <si>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</si>
  <si>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</si>
  <si>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</si>
  <si>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</si>
  <si>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</si>
  <si>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</si>
  <si>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</si>
  <si>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</si>
  <si>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</si>
  <si>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</si>
  <si>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</si>
  <si>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</si>
  <si>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</si>
  <si>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</si>
  <si>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10900000000000000</t>
  </si>
  <si>
    <t>ЗАДОЛЖЕННОСТЬ И ПЕРЕРАСЧЕТЫ ПО ОТМЕНЕННЫМ НАЛОГАМ, СБОРАМ И ИНЫМ ОБЯЗАТЕЛЬНЫМ ПЛАТЕЖАМ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</si>
  <si>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</si>
  <si>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</si>
  <si>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11101000000000120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</si>
  <si>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</si>
  <si>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11101040040000120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</si>
  <si>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</si>
  <si>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</si>
  <si>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</si>
  <si>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</si>
  <si>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</si>
  <si>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</si>
  <si>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</si>
  <si>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</si>
  <si>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</si>
  <si>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</si>
  <si>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</si>
  <si>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</si>
  <si>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</si>
  <si>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</si>
  <si>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</si>
  <si>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</si>
  <si>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</si>
  <si>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</si>
  <si>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</si>
  <si>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</si>
  <si>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</si>
  <si>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</si>
  <si>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</si>
  <si>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11201010012100120</t>
  </si>
  <si>
    <t>Плата за выбросы загрязняющих веществ в атмосферный воздух стационарными объектами (пени по соответствующему платежу)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</si>
  <si>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</si>
  <si>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</si>
  <si>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</si>
  <si>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</si>
  <si>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11201041010000120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</si>
  <si>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</si>
  <si>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</si>
  <si>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</si>
  <si>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</si>
  <si>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</si>
  <si>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</si>
  <si>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</si>
  <si>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</si>
  <si>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</si>
  <si>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</si>
  <si>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</si>
  <si>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</si>
  <si>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</si>
  <si>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</si>
  <si>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</si>
  <si>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</si>
  <si>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</si>
  <si>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</si>
  <si>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</si>
  <si>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11603000000000140</t>
  </si>
  <si>
    <t>Денежные взыскания (штрафы) за нарушение законодательства о налогах и сборах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</si>
  <si>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</si>
  <si>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</si>
  <si>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11625000000000140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</si>
  <si>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</si>
  <si>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</si>
  <si>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</si>
  <si>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11630000010000140</t>
  </si>
  <si>
    <t>Денежные взыскания (штрафы) за правонарушения в области дорожного движения</t>
  </si>
  <si>
    <t>11632000000000140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</si>
  <si>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</si>
  <si>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</si>
  <si>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</si>
  <si>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</si>
  <si>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</si>
  <si>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</si>
  <si>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</si>
  <si>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11651020020000140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</si>
  <si>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</si>
  <si>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11690000000000140</t>
  </si>
  <si>
    <t>Прочие поступления от денежных взысканий (штрафов) и иных сумм в возмещение ущерба</t>
  </si>
  <si>
    <t>11700000000000000</t>
  </si>
  <si>
    <t>ПРОЧИЕ НЕНАЛОГОВЫЕ ДОХОДЫ</t>
  </si>
  <si>
    <t>11701040040000180</t>
  </si>
  <si>
    <t>Невыясненные поступления, зачисляемые в бюджеты городских округов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</si>
  <si>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</si>
  <si>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</si>
  <si>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</si>
  <si>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</si>
  <si>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</si>
  <si>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</si>
  <si>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</si>
  <si>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</si>
  <si>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20210000000000151</t>
  </si>
  <si>
    <t>Дотации бюджетам бюджетной системы Российской Федерации</t>
  </si>
  <si>
    <t>20215001000000151</t>
  </si>
  <si>
    <t>Дотации на выравнивание бюджетной обеспеченности</t>
  </si>
  <si>
    <t>20215001040000151</t>
  </si>
  <si>
    <t>Дотации бюджетам городских округов на выравнивание бюджетной обеспеченности</t>
  </si>
  <si>
    <t>20215001042712151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</si>
  <si>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</si>
  <si>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20215002000000151</t>
  </si>
  <si>
    <t>Дотации бюджетам на поддержку мер по обеспечению сбалансированности бюджетов</t>
  </si>
  <si>
    <t>20215002040000151</t>
  </si>
  <si>
    <t>Дотации бюджетам городских округов на поддержку мер по обеспечению сбалансированности бюджетов</t>
  </si>
  <si>
    <t>20220000000000151</t>
  </si>
  <si>
    <t>Субсидии бюджетам бюджетной системы Российской Федерации (межбюджетные субсидии)</t>
  </si>
  <si>
    <t>20225467040000151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</si>
  <si>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</si>
  <si>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20225497040000151</t>
  </si>
  <si>
    <t>Субсидии бюджетам городских округов на реализацию мероприятий по обеспечению жильем молодых семей</t>
  </si>
  <si>
    <t>20225519000000151</t>
  </si>
  <si>
    <t>Субсидия бюджетам на поддержку отрасли культуры</t>
  </si>
  <si>
    <t>20225519040000151</t>
  </si>
  <si>
    <t>Субсидия бюджетам городских округов на поддержку отрасли культуры</t>
  </si>
  <si>
    <t>20225555000000151</t>
  </si>
  <si>
    <t>Субсидии бюджетам на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</si>
  <si>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20225555040000151</t>
  </si>
  <si>
    <t>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</si>
  <si>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20225560000000151</t>
  </si>
  <si>
    <t>Субсидии бюджетам на поддержку обустройства мест массового отдыха населения (городских парков)</t>
  </si>
  <si>
    <t>20225560040000151</t>
  </si>
  <si>
    <t>Субсидии бюджетам городских округов  на поддержку обустройства мест массового отдыха населения (городских парков)</t>
  </si>
  <si>
    <t>20229999000000151</t>
  </si>
  <si>
    <t>Прочие субсидии</t>
  </si>
  <si>
    <t>20229999040000151</t>
  </si>
  <si>
    <t>Прочие субсидии бюджетам городских округов</t>
  </si>
  <si>
    <t>20229999041021151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</si>
  <si>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</si>
  <si>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20229999041031151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</si>
  <si>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</si>
  <si>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20229999041040151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</si>
  <si>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</si>
  <si>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20229999041043151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</si>
  <si>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</si>
  <si>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20229999041047151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</si>
  <si>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</si>
  <si>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20229999041048151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</si>
  <si>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</si>
  <si>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20229999041049151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</si>
  <si>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</si>
  <si>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20229999042654151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</si>
  <si>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 и спорта"</t>
  </si>
  <si>
    <t>20229999047381151</t>
  </si>
  <si>
    <t>Предоставление субсидии бюджету муниципального образования г.Бородино на проведение капитального ремонта для МБУСО "КЦСОН г.Бородино" в рамках подпрограммы "Повышение качества и доступности социальных услуг" государственной программы Красноярского края</t>
  </si>
  <si>
    <t>20229999047395151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</si>
  <si>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</si>
  <si>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20229999047397151</t>
  </si>
  <si>
    <t>Субсидии бюджетам муниципальных образований на организацию отдыха детей в каникулярное время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</si>
  <si>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20229999047398151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</si>
  <si>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</si>
  <si>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20229999047413151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</si>
  <si>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</si>
  <si>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20229999047418151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</si>
  <si>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</si>
  <si>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20229999047436151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</si>
  <si>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</si>
  <si>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20229999047437151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</si>
  <si>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</si>
  <si>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20229999047449151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</si>
  <si>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мероприятия» государственной программы Красноярского края "Развитие культуры и туризма"</t>
  </si>
  <si>
    <t>20229999047456151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</si>
  <si>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</si>
  <si>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20229999047481151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</si>
  <si>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</si>
  <si>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20229999047492151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</si>
  <si>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</si>
  <si>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20229999047508151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</si>
  <si>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</si>
  <si>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20229999047509151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</si>
  <si>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</si>
  <si>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20229999047511151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</si>
  <si>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</si>
  <si>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20229999047553151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</si>
  <si>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</si>
  <si>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20229999047555151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</si>
  <si>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</si>
  <si>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20229999047563151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</si>
  <si>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" государственной программы Красноярского края "Развитие образования"</t>
  </si>
  <si>
    <t>20229999047571151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</si>
  <si>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</si>
  <si>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20229999047840151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</si>
  <si>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</si>
  <si>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20230000000000151</t>
  </si>
  <si>
    <t>Субвенции бюджетам бюджетной системы Российской Федерации</t>
  </si>
  <si>
    <t>20230024000000151</t>
  </si>
  <si>
    <t>Субвенции местным бюджетам на выполнение передаваемых полномочий субъектов Российской Федерации</t>
  </si>
  <si>
    <t>20230024040000151</t>
  </si>
  <si>
    <t>Субвенции бюджетам городских округов на выполнение передаваемых полномочий субъектов Российской Федерации</t>
  </si>
  <si>
    <t>20230024040151151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</si>
  <si>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</si>
  <si>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20230024040640151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</si>
  <si>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</si>
  <si>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20230024047408151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</si>
  <si>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</si>
  <si>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20230024047409151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</si>
  <si>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</si>
  <si>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20230024047429151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</si>
  <si>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</si>
  <si>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20230024047513151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</si>
  <si>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</si>
  <si>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20230024047514151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</si>
  <si>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</si>
  <si>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20230024047518151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</si>
  <si>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</si>
  <si>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20230024047519151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</si>
  <si>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Красноярском крае" государственной программы Красноярского края "Развитие культуры и туризма"</t>
  </si>
  <si>
    <t>20230024047552151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</si>
  <si>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</si>
  <si>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20230024047554151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</si>
  <si>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</si>
  <si>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</si>
  <si>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</si>
  <si>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20230024047566151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</si>
  <si>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</si>
  <si>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20230024047570151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</si>
  <si>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</si>
  <si>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20230024047588151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</si>
  <si>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</si>
  <si>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20230024047604151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</si>
  <si>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</si>
  <si>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20230024047649151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</si>
  <si>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</si>
  <si>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20230029000000151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</si>
  <si>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</si>
  <si>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</si>
  <si>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</si>
  <si>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</si>
  <si>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</si>
  <si>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</si>
  <si>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</si>
  <si>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</si>
  <si>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</si>
  <si>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</si>
  <si>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</si>
  <si>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</si>
  <si>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</si>
  <si>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</si>
  <si>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</si>
  <si>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20400000000000000</t>
  </si>
  <si>
    <t>БЕЗВОЗМЕЗДНЫЕ ПОСТУПЛЕНИЯ ОТ НЕГОСУДАРСТВЕННЫХ ОРГАНИЗАЦИЙ</t>
  </si>
  <si>
    <t>20404000040000180</t>
  </si>
  <si>
    <t>Безвозмездные поступления от негосударственных организаций в бюджеты городских округов</t>
  </si>
  <si>
    <t>20404020040000180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</si>
  <si>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</si>
  <si>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</si>
  <si>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</si>
  <si>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20704000040000180</t>
  </si>
  <si>
    <t>Прочие безвозмездные поступления в бюджеты городских округов</t>
  </si>
  <si>
    <t>20704050040000180</t>
  </si>
  <si>
    <t>21800000000000000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</si>
  <si>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</si>
  <si>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21800000000000180</t>
  </si>
  <si>
    <t>Доходы бюджетов бюджетной системы Российской Федерации от возврата организациями остатков субсидий прошлых лет</t>
  </si>
  <si>
    <t>21804000040000180</t>
  </si>
  <si>
    <t>Доходы бюджетов городских округов от возврата организациями остатков субсидий прошлых лет</t>
  </si>
  <si>
    <t>21804030040000180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</si>
  <si>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</si>
  <si>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</si>
  <si>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</si>
  <si>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</si>
  <si>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</si>
  <si>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</si>
  <si>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</si>
  <si>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9 месяцев 2018 года</t>
  </si>
  <si>
    <t>% исполнения факта за 9 месяцев к плану за 9 месяцев</t>
  </si>
  <si>
    <t>% исполнения факта за 9 месяцев к плану за год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</si>
  <si>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</si>
  <si>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</si>
  <si>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ИНФОРМАЦИЯ ОБ ИСПОЛНЕНИИ БЮДЖЕТА ГОРОДА БОРОДИНО по доходам  за 3квартал 2018 года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</si>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</sst>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/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left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4" fontId="1" fillId="0" borderId="1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187</xdr:row>
      <xdr:rowOff>190500</xdr:rowOff>
    </xdr:from>
    <xdr:to>
      <xdr:col>3</xdr:col>
      <xdr:colOff>542925</xdr:colOff>
      <xdr:row>190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76649760"/>
          <a:ext cx="5440822" cy="352782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191</xdr:row>
      <xdr:rowOff>76200</xdr:rowOff>
    </xdr:from>
    <xdr:to>
      <xdr:col>3</xdr:col>
      <xdr:colOff>542925</xdr:colOff>
      <xdr:row>193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77187788"/>
          <a:ext cx="5440822" cy="332397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187"/>
  <sheetViews>
    <sheetView showGridLines="0" tabSelected="1" view="pageBreakPreview" topLeftCell="A181" zoomScale="60" zoomScaleNormal="100" workbookViewId="0">
      <selection activeCell="J9" sqref="J9"/>
    </sheetView>
  </sheetViews>
  <sheetFormatPr defaultColWidth="8.875" defaultRowHeight="12.8" customHeight="1" outlineLevelRow="7" x14ac:dyDescent="0.25"/>
  <cols>
    <col min="1" max="1" width="25.625" style="2" customWidth="1"/>
    <col min="2" max="2" width="54" style="2" customWidth="1"/>
    <col min="3" max="5" width="15.5" style="2" hidden="1" customWidth="1"/>
    <col min="6" max="6" width="17.5" style="2" customWidth="1"/>
    <col min="7" max="7" width="17.625" style="2" customWidth="1"/>
    <col min="8" max="8" width="19.625" style="2" customWidth="1"/>
    <col min="9" max="9" width="17.625" style="2" customWidth="1"/>
    <col min="10" max="10" width="18.5" style="2" customWidth="1"/>
    <col min="11" max="11" width="15" style="2" customWidth="1"/>
    <col min="12" max="12" width="24.5" style="2" customWidth="1"/>
    <col min="13" max="13" width="19.625" style="2" customWidth="1"/>
    <col min="14" max="14" width="24.125" style="2" customWidth="1"/>
    <col min="15" max="16384" width="8.875" style="2"/>
  </cols>
  <sheetData>
    <row r="1" spans="1:14" ht="15.5" x14ac:dyDescent="0.25">
      <c r="A1" s="36"/>
      <c r="B1" s="36"/>
      <c r="C1" s="36"/>
      <c r="D1" s="36"/>
      <c r="E1" s="36"/>
      <c r="F1" s="36"/>
      <c r="G1" s="36"/>
      <c r="H1" s="19"/>
      <c r="I1" s="1"/>
      <c r="J1" s="1"/>
      <c r="K1" s="1"/>
      <c r="L1" s="1"/>
      <c r="M1" s="1"/>
    </row>
    <row r="2" spans="1:14" ht="15.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4" ht="15.5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8.2" x14ac:dyDescent="0.3">
      <c r="A4" s="38" t="s">
        <v>356</v>
      </c>
      <c r="B4" s="38"/>
      <c r="C4" s="38"/>
      <c r="D4" s="38"/>
      <c r="E4" s="38"/>
      <c r="F4" s="38"/>
      <c r="G4" s="38"/>
      <c r="H4" s="38"/>
      <c r="I4" s="38"/>
      <c r="J4" s="38"/>
      <c r="K4" s="5"/>
      <c r="L4" s="4"/>
      <c r="M4" s="4"/>
    </row>
    <row r="5" spans="1:14" ht="15.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4" ht="15.5" x14ac:dyDescent="0.25">
      <c r="A6" s="37"/>
      <c r="B6" s="37"/>
      <c r="C6" s="37"/>
      <c r="D6" s="37"/>
      <c r="E6" s="37"/>
      <c r="F6" s="37"/>
      <c r="G6" s="37"/>
      <c r="H6" s="37"/>
      <c r="I6" s="37"/>
      <c r="J6" s="6"/>
    </row>
    <row r="7" spans="1:14" ht="15.5" x14ac:dyDescent="0.25">
      <c r="A7" s="37"/>
      <c r="B7" s="37"/>
      <c r="C7" s="37"/>
      <c r="D7" s="37"/>
      <c r="E7" s="37"/>
      <c r="F7" s="37"/>
      <c r="G7" s="37"/>
      <c r="H7" s="37"/>
      <c r="I7" s="37"/>
      <c r="J7" s="6"/>
    </row>
    <row r="8" spans="1:14" ht="15.5" x14ac:dyDescent="0.25">
      <c r="A8" s="37"/>
      <c r="B8" s="37"/>
      <c r="C8" s="37"/>
      <c r="D8" s="37"/>
      <c r="E8" s="37"/>
      <c r="F8" s="37"/>
      <c r="G8" s="37"/>
      <c r="H8" s="37"/>
      <c r="I8" s="37"/>
      <c r="J8" s="6"/>
    </row>
    <row r="9" spans="1:14" ht="15.5" x14ac:dyDescent="0.25">
      <c r="A9" s="1"/>
      <c r="B9" s="1"/>
      <c r="C9" s="1"/>
      <c r="D9" s="1"/>
      <c r="E9" s="1"/>
      <c r="F9" s="1"/>
      <c r="G9" s="1"/>
      <c r="H9" s="1"/>
      <c r="I9" s="1"/>
      <c r="J9" s="39" t="s">
        <v>357</v>
      </c>
      <c r="K9" s="1"/>
      <c r="L9" s="1"/>
      <c r="M9" s="1"/>
    </row>
    <row r="10" spans="1:14" ht="61.95" x14ac:dyDescent="0.25">
      <c r="A10" s="7" t="s">
        <v>0</v>
      </c>
      <c r="B10" s="7" t="s">
        <v>1</v>
      </c>
      <c r="C10" s="7" t="s">
        <v>2</v>
      </c>
      <c r="D10" s="7" t="s">
        <v>3</v>
      </c>
      <c r="E10" s="7" t="s">
        <v>4</v>
      </c>
      <c r="F10" s="7" t="s">
        <v>351</v>
      </c>
      <c r="G10" s="7" t="s">
        <v>5</v>
      </c>
      <c r="H10" s="7" t="s">
        <v>352</v>
      </c>
      <c r="I10" s="20" t="s">
        <v>6</v>
      </c>
      <c r="J10" s="7" t="s">
        <v>353</v>
      </c>
    </row>
    <row r="11" spans="1:14" ht="15.5" x14ac:dyDescent="0.25">
      <c r="A11" s="11" t="s">
        <v>8</v>
      </c>
      <c r="B11" s="12" t="s">
        <v>9</v>
      </c>
      <c r="C11" s="13">
        <v>38007937.020000003</v>
      </c>
      <c r="D11" s="13">
        <v>36168758.259999998</v>
      </c>
      <c r="E11" s="13">
        <v>28923855.559999999</v>
      </c>
      <c r="F11" s="13">
        <f>C11+D11+E11</f>
        <v>103100550.84</v>
      </c>
      <c r="G11" s="13">
        <v>109090966.23</v>
      </c>
      <c r="H11" s="13">
        <f>G11/F11*100</f>
        <v>105.81026516463179</v>
      </c>
      <c r="I11" s="22">
        <v>144954023.81</v>
      </c>
      <c r="J11" s="24">
        <f>G11/I11*100</f>
        <v>75.259012038873877</v>
      </c>
      <c r="K11" s="31"/>
      <c r="L11" s="31"/>
    </row>
    <row r="12" spans="1:14" ht="15.5" outlineLevel="1" x14ac:dyDescent="0.25">
      <c r="A12" s="11" t="s">
        <v>10</v>
      </c>
      <c r="B12" s="12" t="s">
        <v>11</v>
      </c>
      <c r="C12" s="13">
        <v>28279856.91</v>
      </c>
      <c r="D12" s="13">
        <v>26751426.609999999</v>
      </c>
      <c r="E12" s="13">
        <v>19973240.300000001</v>
      </c>
      <c r="F12" s="13">
        <f t="shared" ref="F12:F34" si="0">C12+D12+E12</f>
        <v>75004523.819999993</v>
      </c>
      <c r="G12" s="13">
        <v>78483179.530000001</v>
      </c>
      <c r="H12" s="13">
        <f t="shared" ref="H12:H32" si="1">G12/F12*100</f>
        <v>104.63792786465558</v>
      </c>
      <c r="I12" s="22">
        <v>105230072.84999999</v>
      </c>
      <c r="J12" s="24">
        <f t="shared" ref="J12:J32" si="2">G12/I12*100</f>
        <v>74.582462412502267</v>
      </c>
    </row>
    <row r="13" spans="1:14" ht="15.5" outlineLevel="2" x14ac:dyDescent="0.25">
      <c r="A13" s="11" t="s">
        <v>12</v>
      </c>
      <c r="B13" s="12" t="s">
        <v>13</v>
      </c>
      <c r="C13" s="13">
        <v>4788000</v>
      </c>
      <c r="D13" s="13">
        <v>2927700</v>
      </c>
      <c r="E13" s="13">
        <v>483900</v>
      </c>
      <c r="F13" s="13">
        <f t="shared" si="0"/>
        <v>8199600</v>
      </c>
      <c r="G13" s="13">
        <v>9443229.4700000007</v>
      </c>
      <c r="H13" s="13">
        <f t="shared" si="1"/>
        <v>115.16695290014147</v>
      </c>
      <c r="I13" s="22">
        <v>13773000</v>
      </c>
      <c r="J13" s="24">
        <f t="shared" si="2"/>
        <v>68.563344732447547</v>
      </c>
      <c r="K13" s="31"/>
      <c r="L13" s="31"/>
      <c r="M13" s="31"/>
      <c r="N13" s="31"/>
    </row>
    <row r="14" spans="1:14" ht="46.45" outlineLevel="3" x14ac:dyDescent="0.25">
      <c r="A14" s="11" t="s">
        <v>14</v>
      </c>
      <c r="B14" s="12" t="s">
        <v>15</v>
      </c>
      <c r="C14" s="13">
        <v>4788000</v>
      </c>
      <c r="D14" s="13">
        <v>2927700</v>
      </c>
      <c r="E14" s="13">
        <v>483900</v>
      </c>
      <c r="F14" s="13">
        <f t="shared" si="0"/>
        <v>8199600</v>
      </c>
      <c r="G14" s="13">
        <v>9443229.4700000007</v>
      </c>
      <c r="H14" s="13">
        <f t="shared" si="1"/>
        <v>115.16695290014147</v>
      </c>
      <c r="I14" s="22">
        <v>13773000</v>
      </c>
      <c r="J14" s="24">
        <f t="shared" si="2"/>
        <v>68.563344732447547</v>
      </c>
      <c r="M14" s="31"/>
    </row>
    <row r="15" spans="1:14" ht="61.95" outlineLevel="4" x14ac:dyDescent="0.25">
      <c r="A15" s="11" t="s">
        <v>16</v>
      </c>
      <c r="B15" s="12" t="s">
        <v>17</v>
      </c>
      <c r="C15" s="13">
        <v>4788000</v>
      </c>
      <c r="D15" s="13">
        <v>2927700</v>
      </c>
      <c r="E15" s="13">
        <v>483900</v>
      </c>
      <c r="F15" s="13">
        <f t="shared" si="0"/>
        <v>8199600</v>
      </c>
      <c r="G15" s="13">
        <v>9443229.4700000007</v>
      </c>
      <c r="H15" s="13">
        <f t="shared" si="1"/>
        <v>115.16695290014147</v>
      </c>
      <c r="I15" s="22">
        <v>13773000</v>
      </c>
      <c r="J15" s="24">
        <f t="shared" si="2"/>
        <v>68.563344732447547</v>
      </c>
      <c r="M15" s="31"/>
    </row>
    <row r="16" spans="1:14" ht="92.9" outlineLevel="7" x14ac:dyDescent="0.25">
      <c r="A16" s="14" t="s">
        <v>18</v>
      </c>
      <c r="B16" s="15" t="s">
        <v>19</v>
      </c>
      <c r="C16" s="16">
        <v>0</v>
      </c>
      <c r="D16" s="16">
        <v>0</v>
      </c>
      <c r="E16" s="16">
        <v>0</v>
      </c>
      <c r="F16" s="13">
        <f t="shared" si="0"/>
        <v>0</v>
      </c>
      <c r="G16" s="16">
        <v>9438818.2400000002</v>
      </c>
      <c r="H16" s="13">
        <v>0</v>
      </c>
      <c r="I16" s="23">
        <v>0</v>
      </c>
      <c r="J16" s="24">
        <v>0</v>
      </c>
      <c r="M16" s="31"/>
    </row>
    <row r="17" spans="1:14" ht="61.95" outlineLevel="7" x14ac:dyDescent="0.25">
      <c r="A17" s="14" t="s">
        <v>20</v>
      </c>
      <c r="B17" s="15" t="s">
        <v>21</v>
      </c>
      <c r="C17" s="16">
        <v>0</v>
      </c>
      <c r="D17" s="16">
        <v>0</v>
      </c>
      <c r="E17" s="16">
        <v>0</v>
      </c>
      <c r="F17" s="13">
        <f t="shared" si="0"/>
        <v>0</v>
      </c>
      <c r="G17" s="16">
        <v>4403.58</v>
      </c>
      <c r="H17" s="13">
        <v>0</v>
      </c>
      <c r="I17" s="23">
        <v>0</v>
      </c>
      <c r="J17" s="24">
        <v>0</v>
      </c>
      <c r="M17" s="31"/>
    </row>
    <row r="18" spans="1:14" ht="92.9" outlineLevel="7" x14ac:dyDescent="0.25">
      <c r="A18" s="14" t="s">
        <v>22</v>
      </c>
      <c r="B18" s="15" t="s">
        <v>23</v>
      </c>
      <c r="C18" s="16">
        <v>0</v>
      </c>
      <c r="D18" s="16">
        <v>0</v>
      </c>
      <c r="E18" s="16">
        <v>0</v>
      </c>
      <c r="F18" s="13">
        <f t="shared" si="0"/>
        <v>0</v>
      </c>
      <c r="G18" s="16">
        <v>7.65</v>
      </c>
      <c r="H18" s="13">
        <v>0</v>
      </c>
      <c r="I18" s="23">
        <v>0</v>
      </c>
      <c r="J18" s="24">
        <v>0</v>
      </c>
      <c r="M18" s="31"/>
    </row>
    <row r="19" spans="1:14" ht="15.5" outlineLevel="2" x14ac:dyDescent="0.25">
      <c r="A19" s="11" t="s">
        <v>24</v>
      </c>
      <c r="B19" s="12" t="s">
        <v>25</v>
      </c>
      <c r="C19" s="13">
        <v>23491856.91</v>
      </c>
      <c r="D19" s="13">
        <v>23823726.609999999</v>
      </c>
      <c r="E19" s="13">
        <v>19489340.300000001</v>
      </c>
      <c r="F19" s="13">
        <f t="shared" si="0"/>
        <v>66804923.819999993</v>
      </c>
      <c r="G19" s="13">
        <v>69039950.060000002</v>
      </c>
      <c r="H19" s="13">
        <f t="shared" si="1"/>
        <v>103.34560106081716</v>
      </c>
      <c r="I19" s="22">
        <v>91457072.849999994</v>
      </c>
      <c r="J19" s="24">
        <f t="shared" si="2"/>
        <v>75.488912894941834</v>
      </c>
      <c r="K19" s="31"/>
      <c r="L19" s="31"/>
      <c r="M19" s="31"/>
      <c r="N19" s="31"/>
    </row>
    <row r="20" spans="1:14" ht="92.9" outlineLevel="3" x14ac:dyDescent="0.25">
      <c r="A20" s="26" t="s">
        <v>26</v>
      </c>
      <c r="B20" s="27" t="s">
        <v>27</v>
      </c>
      <c r="C20" s="28">
        <v>23371113.34</v>
      </c>
      <c r="D20" s="28">
        <v>23667233.379999999</v>
      </c>
      <c r="E20" s="28">
        <v>19312683.27</v>
      </c>
      <c r="F20" s="28">
        <f t="shared" si="0"/>
        <v>66351029.989999995</v>
      </c>
      <c r="G20" s="28">
        <v>68442928.900000006</v>
      </c>
      <c r="H20" s="28">
        <f t="shared" si="1"/>
        <v>103.15277533794922</v>
      </c>
      <c r="I20" s="29">
        <v>90819617.049999997</v>
      </c>
      <c r="J20" s="25">
        <f t="shared" si="2"/>
        <v>75.361393411645096</v>
      </c>
      <c r="M20" s="31"/>
    </row>
    <row r="21" spans="1:14" ht="139.30000000000001" outlineLevel="3" x14ac:dyDescent="0.25">
      <c r="A21" s="26" t="s">
        <v>28</v>
      </c>
      <c r="B21" s="30" t="s">
        <v>29</v>
      </c>
      <c r="C21" s="28">
        <v>40012.47</v>
      </c>
      <c r="D21" s="28">
        <v>40012.47</v>
      </c>
      <c r="E21" s="28">
        <v>40012.47</v>
      </c>
      <c r="F21" s="28">
        <f t="shared" si="0"/>
        <v>120037.41</v>
      </c>
      <c r="G21" s="28">
        <v>395284.8</v>
      </c>
      <c r="H21" s="28">
        <f t="shared" si="1"/>
        <v>329.30134030715925</v>
      </c>
      <c r="I21" s="29">
        <v>160049.88</v>
      </c>
      <c r="J21" s="25">
        <f t="shared" si="2"/>
        <v>246.97600523036942</v>
      </c>
      <c r="M21" s="31"/>
    </row>
    <row r="22" spans="1:14" ht="61.95" outlineLevel="3" x14ac:dyDescent="0.25">
      <c r="A22" s="26" t="s">
        <v>30</v>
      </c>
      <c r="B22" s="27" t="s">
        <v>31</v>
      </c>
      <c r="C22" s="28">
        <v>62343.24</v>
      </c>
      <c r="D22" s="28">
        <v>93514.86</v>
      </c>
      <c r="E22" s="28">
        <v>109100.66</v>
      </c>
      <c r="F22" s="28">
        <f t="shared" si="0"/>
        <v>264958.76</v>
      </c>
      <c r="G22" s="28">
        <v>194553.68</v>
      </c>
      <c r="H22" s="28">
        <f t="shared" si="1"/>
        <v>73.427910064192631</v>
      </c>
      <c r="I22" s="29">
        <v>374059.43</v>
      </c>
      <c r="J22" s="25">
        <f t="shared" si="2"/>
        <v>52.011435722927772</v>
      </c>
      <c r="M22" s="31"/>
    </row>
    <row r="23" spans="1:14" ht="108.35" outlineLevel="3" x14ac:dyDescent="0.25">
      <c r="A23" s="26" t="s">
        <v>32</v>
      </c>
      <c r="B23" s="30" t="s">
        <v>33</v>
      </c>
      <c r="C23" s="28">
        <v>18387.86</v>
      </c>
      <c r="D23" s="28">
        <v>22965.9</v>
      </c>
      <c r="E23" s="28">
        <v>27543.9</v>
      </c>
      <c r="F23" s="28">
        <f t="shared" si="0"/>
        <v>68897.66</v>
      </c>
      <c r="G23" s="28">
        <v>7182.68</v>
      </c>
      <c r="H23" s="28">
        <f t="shared" si="1"/>
        <v>10.425143611553716</v>
      </c>
      <c r="I23" s="29">
        <v>103346.49</v>
      </c>
      <c r="J23" s="25">
        <f t="shared" si="2"/>
        <v>6.9500957410358115</v>
      </c>
      <c r="M23" s="31"/>
    </row>
    <row r="24" spans="1:14" ht="46.45" outlineLevel="1" x14ac:dyDescent="0.25">
      <c r="A24" s="11" t="s">
        <v>34</v>
      </c>
      <c r="B24" s="12" t="s">
        <v>35</v>
      </c>
      <c r="C24" s="13">
        <v>134925.95000000001</v>
      </c>
      <c r="D24" s="13">
        <v>129128.93</v>
      </c>
      <c r="E24" s="13">
        <v>145596.15</v>
      </c>
      <c r="F24" s="13">
        <f t="shared" si="0"/>
        <v>409651.03</v>
      </c>
      <c r="G24" s="13">
        <v>431661.08</v>
      </c>
      <c r="H24" s="13">
        <f t="shared" si="1"/>
        <v>105.37287798348756</v>
      </c>
      <c r="I24" s="22">
        <v>545500</v>
      </c>
      <c r="J24" s="24">
        <f t="shared" si="2"/>
        <v>79.131270394133821</v>
      </c>
      <c r="M24" s="31"/>
    </row>
    <row r="25" spans="1:14" ht="46.45" outlineLevel="2" x14ac:dyDescent="0.25">
      <c r="A25" s="26" t="s">
        <v>36</v>
      </c>
      <c r="B25" s="27" t="s">
        <v>37</v>
      </c>
      <c r="C25" s="28">
        <v>134925.95000000001</v>
      </c>
      <c r="D25" s="28">
        <v>129128.93</v>
      </c>
      <c r="E25" s="28">
        <v>145596.15</v>
      </c>
      <c r="F25" s="28">
        <f t="shared" si="0"/>
        <v>409651.03</v>
      </c>
      <c r="G25" s="28">
        <v>431661.08</v>
      </c>
      <c r="H25" s="28">
        <f t="shared" si="1"/>
        <v>105.37287798348756</v>
      </c>
      <c r="I25" s="29">
        <v>545500</v>
      </c>
      <c r="J25" s="25">
        <f t="shared" si="2"/>
        <v>79.131270394133821</v>
      </c>
      <c r="K25" s="31"/>
      <c r="L25" s="31"/>
      <c r="M25" s="31"/>
      <c r="N25" s="31"/>
    </row>
    <row r="26" spans="1:14" ht="92.9" outlineLevel="3" x14ac:dyDescent="0.25">
      <c r="A26" s="26" t="s">
        <v>38</v>
      </c>
      <c r="B26" s="27" t="s">
        <v>39</v>
      </c>
      <c r="C26" s="28">
        <v>50527.34</v>
      </c>
      <c r="D26" s="28">
        <v>48982.02</v>
      </c>
      <c r="E26" s="28">
        <v>56191.46</v>
      </c>
      <c r="F26" s="28">
        <f t="shared" si="0"/>
        <v>155700.81999999998</v>
      </c>
      <c r="G26" s="28">
        <v>187979.91</v>
      </c>
      <c r="H26" s="28">
        <f t="shared" si="1"/>
        <v>120.73148362352879</v>
      </c>
      <c r="I26" s="29">
        <v>202700</v>
      </c>
      <c r="J26" s="25">
        <f t="shared" si="2"/>
        <v>92.737992106561421</v>
      </c>
      <c r="M26" s="31"/>
    </row>
    <row r="27" spans="1:14" ht="108.35" outlineLevel="7" x14ac:dyDescent="0.25">
      <c r="A27" s="14" t="s">
        <v>40</v>
      </c>
      <c r="B27" s="18" t="s">
        <v>41</v>
      </c>
      <c r="C27" s="16">
        <v>296.77999999999997</v>
      </c>
      <c r="D27" s="16">
        <v>495.2</v>
      </c>
      <c r="E27" s="16">
        <v>506.91</v>
      </c>
      <c r="F27" s="28">
        <f t="shared" si="0"/>
        <v>1298.8900000000001</v>
      </c>
      <c r="G27" s="16">
        <v>1705</v>
      </c>
      <c r="H27" s="28">
        <f t="shared" si="1"/>
        <v>131.26592706079805</v>
      </c>
      <c r="I27" s="23">
        <v>1600</v>
      </c>
      <c r="J27" s="25">
        <f t="shared" si="2"/>
        <v>106.5625</v>
      </c>
      <c r="M27" s="31"/>
    </row>
    <row r="28" spans="1:14" ht="92.9" outlineLevel="7" x14ac:dyDescent="0.25">
      <c r="A28" s="14" t="s">
        <v>42</v>
      </c>
      <c r="B28" s="15" t="s">
        <v>43</v>
      </c>
      <c r="C28" s="16">
        <v>90971.94</v>
      </c>
      <c r="D28" s="16">
        <v>89009.46</v>
      </c>
      <c r="E28" s="16">
        <v>99521.66</v>
      </c>
      <c r="F28" s="28">
        <f t="shared" si="0"/>
        <v>279503.06000000006</v>
      </c>
      <c r="G28" s="16">
        <v>284083.01</v>
      </c>
      <c r="H28" s="28">
        <f t="shared" si="1"/>
        <v>101.63860460060793</v>
      </c>
      <c r="I28" s="23">
        <v>372700</v>
      </c>
      <c r="J28" s="25">
        <f t="shared" si="2"/>
        <v>76.222970217332971</v>
      </c>
      <c r="M28" s="31"/>
    </row>
    <row r="29" spans="1:14" ht="92.9" outlineLevel="7" x14ac:dyDescent="0.25">
      <c r="A29" s="14" t="s">
        <v>44</v>
      </c>
      <c r="B29" s="15" t="s">
        <v>45</v>
      </c>
      <c r="C29" s="16">
        <v>-6870.11</v>
      </c>
      <c r="D29" s="16">
        <v>-9357.75</v>
      </c>
      <c r="E29" s="16">
        <v>-10623.88</v>
      </c>
      <c r="F29" s="28">
        <f t="shared" si="0"/>
        <v>-26851.739999999998</v>
      </c>
      <c r="G29" s="16">
        <v>-42106.84</v>
      </c>
      <c r="H29" s="28">
        <f t="shared" si="1"/>
        <v>156.81233320447762</v>
      </c>
      <c r="I29" s="23">
        <v>-31500</v>
      </c>
      <c r="J29" s="25">
        <f t="shared" si="2"/>
        <v>133.67250793650794</v>
      </c>
      <c r="M29" s="31"/>
    </row>
    <row r="30" spans="1:14" ht="15.5" outlineLevel="1" x14ac:dyDescent="0.25">
      <c r="A30" s="11" t="s">
        <v>46</v>
      </c>
      <c r="B30" s="12" t="s">
        <v>47</v>
      </c>
      <c r="C30" s="13">
        <v>1578840.68</v>
      </c>
      <c r="D30" s="13">
        <v>1699698.83</v>
      </c>
      <c r="E30" s="13">
        <v>1306692.6499999999</v>
      </c>
      <c r="F30" s="13">
        <f t="shared" si="0"/>
        <v>4585232.16</v>
      </c>
      <c r="G30" s="13">
        <v>3822340.9</v>
      </c>
      <c r="H30" s="13">
        <f t="shared" si="1"/>
        <v>83.361992732773643</v>
      </c>
      <c r="I30" s="22">
        <v>6115431.5999999996</v>
      </c>
      <c r="J30" s="24">
        <f t="shared" si="2"/>
        <v>62.503207459633757</v>
      </c>
      <c r="K30" s="31"/>
      <c r="L30" s="31"/>
      <c r="M30" s="31"/>
      <c r="N30" s="31"/>
    </row>
    <row r="31" spans="1:14" ht="30.95" outlineLevel="2" x14ac:dyDescent="0.25">
      <c r="A31" s="26" t="s">
        <v>48</v>
      </c>
      <c r="B31" s="27" t="s">
        <v>49</v>
      </c>
      <c r="C31" s="28">
        <v>1567657.68</v>
      </c>
      <c r="D31" s="28">
        <v>1688184.83</v>
      </c>
      <c r="E31" s="28">
        <v>1288346.48</v>
      </c>
      <c r="F31" s="28">
        <f t="shared" si="0"/>
        <v>4544188.99</v>
      </c>
      <c r="G31" s="28">
        <v>3752133.61</v>
      </c>
      <c r="H31" s="28">
        <f t="shared" si="1"/>
        <v>82.569928721208399</v>
      </c>
      <c r="I31" s="29">
        <v>6040361.3399999999</v>
      </c>
      <c r="J31" s="25">
        <f t="shared" si="2"/>
        <v>62.117701223483422</v>
      </c>
      <c r="M31" s="31"/>
    </row>
    <row r="32" spans="1:14" ht="30.95" outlineLevel="3" x14ac:dyDescent="0.25">
      <c r="A32" s="26" t="s">
        <v>50</v>
      </c>
      <c r="B32" s="27" t="s">
        <v>49</v>
      </c>
      <c r="C32" s="28">
        <v>1567657.68</v>
      </c>
      <c r="D32" s="28">
        <v>1688184.83</v>
      </c>
      <c r="E32" s="28">
        <v>1288346.48</v>
      </c>
      <c r="F32" s="28">
        <f t="shared" si="0"/>
        <v>4544188.99</v>
      </c>
      <c r="G32" s="28">
        <v>3752133.58</v>
      </c>
      <c r="H32" s="28">
        <f t="shared" si="1"/>
        <v>82.569928061024584</v>
      </c>
      <c r="I32" s="29">
        <v>6040361.3399999999</v>
      </c>
      <c r="J32" s="25">
        <f t="shared" si="2"/>
        <v>62.117700726824395</v>
      </c>
      <c r="M32" s="31"/>
    </row>
    <row r="33" spans="1:14" ht="61.95" outlineLevel="4" x14ac:dyDescent="0.25">
      <c r="A33" s="26" t="s">
        <v>51</v>
      </c>
      <c r="B33" s="27" t="s">
        <v>52</v>
      </c>
      <c r="C33" s="28">
        <v>0</v>
      </c>
      <c r="D33" s="28">
        <v>0</v>
      </c>
      <c r="E33" s="28">
        <v>0</v>
      </c>
      <c r="F33" s="28">
        <f t="shared" si="0"/>
        <v>0</v>
      </c>
      <c r="G33" s="28">
        <v>3737197.18</v>
      </c>
      <c r="H33" s="28">
        <v>0</v>
      </c>
      <c r="I33" s="29">
        <v>0</v>
      </c>
      <c r="J33" s="25">
        <v>0</v>
      </c>
      <c r="M33" s="31"/>
    </row>
    <row r="34" spans="1:14" ht="46.45" outlineLevel="7" x14ac:dyDescent="0.25">
      <c r="A34" s="14" t="s">
        <v>53</v>
      </c>
      <c r="B34" s="15" t="s">
        <v>54</v>
      </c>
      <c r="C34" s="16">
        <v>0</v>
      </c>
      <c r="D34" s="16">
        <v>0</v>
      </c>
      <c r="E34" s="16">
        <v>0</v>
      </c>
      <c r="F34" s="28">
        <f t="shared" si="0"/>
        <v>0</v>
      </c>
      <c r="G34" s="16">
        <v>7033.47</v>
      </c>
      <c r="H34" s="28">
        <v>0</v>
      </c>
      <c r="I34" s="23">
        <v>0</v>
      </c>
      <c r="J34" s="25">
        <v>0</v>
      </c>
      <c r="M34" s="31"/>
    </row>
    <row r="35" spans="1:14" ht="61.95" outlineLevel="7" x14ac:dyDescent="0.25">
      <c r="A35" s="14" t="s">
        <v>55</v>
      </c>
      <c r="B35" s="15" t="s">
        <v>56</v>
      </c>
      <c r="C35" s="16">
        <v>0</v>
      </c>
      <c r="D35" s="16">
        <v>0</v>
      </c>
      <c r="E35" s="16">
        <v>0</v>
      </c>
      <c r="F35" s="28">
        <f t="shared" ref="F35:F53" si="3">C35+D35+E35</f>
        <v>0</v>
      </c>
      <c r="G35" s="16">
        <v>7902.93</v>
      </c>
      <c r="H35" s="28">
        <v>0</v>
      </c>
      <c r="I35" s="23">
        <v>0</v>
      </c>
      <c r="J35" s="25">
        <v>0</v>
      </c>
      <c r="M35" s="31"/>
    </row>
    <row r="36" spans="1:14" ht="46.45" outlineLevel="3" x14ac:dyDescent="0.25">
      <c r="A36" s="26" t="s">
        <v>57</v>
      </c>
      <c r="B36" s="27" t="s">
        <v>58</v>
      </c>
      <c r="C36" s="28">
        <v>0</v>
      </c>
      <c r="D36" s="28">
        <v>0</v>
      </c>
      <c r="E36" s="28">
        <v>0</v>
      </c>
      <c r="F36" s="28">
        <f t="shared" si="3"/>
        <v>0</v>
      </c>
      <c r="G36" s="28">
        <v>0.03</v>
      </c>
      <c r="H36" s="28">
        <v>0</v>
      </c>
      <c r="I36" s="29">
        <v>0</v>
      </c>
      <c r="J36" s="25">
        <v>0</v>
      </c>
      <c r="M36" s="31"/>
    </row>
    <row r="37" spans="1:14" ht="15.5" outlineLevel="2" x14ac:dyDescent="0.25">
      <c r="A37" s="11" t="s">
        <v>59</v>
      </c>
      <c r="B37" s="12" t="s">
        <v>60</v>
      </c>
      <c r="C37" s="13">
        <v>0</v>
      </c>
      <c r="D37" s="13">
        <v>0</v>
      </c>
      <c r="E37" s="13">
        <v>6408.17</v>
      </c>
      <c r="F37" s="13">
        <f t="shared" si="3"/>
        <v>6408.17</v>
      </c>
      <c r="G37" s="13">
        <v>5179</v>
      </c>
      <c r="H37" s="13">
        <f t="shared" ref="H37:H53" si="4">G37/F37*100</f>
        <v>80.818704872061758</v>
      </c>
      <c r="I37" s="22">
        <v>8669.59</v>
      </c>
      <c r="J37" s="24">
        <f t="shared" ref="J37:J53" si="5">G37/I37*100</f>
        <v>59.737542375129614</v>
      </c>
      <c r="M37" s="31"/>
    </row>
    <row r="38" spans="1:14" ht="15.5" outlineLevel="3" x14ac:dyDescent="0.25">
      <c r="A38" s="26" t="s">
        <v>61</v>
      </c>
      <c r="B38" s="27" t="s">
        <v>60</v>
      </c>
      <c r="C38" s="28">
        <v>0</v>
      </c>
      <c r="D38" s="28">
        <v>0</v>
      </c>
      <c r="E38" s="28">
        <v>6408.17</v>
      </c>
      <c r="F38" s="28">
        <f t="shared" si="3"/>
        <v>6408.17</v>
      </c>
      <c r="G38" s="28">
        <v>5179</v>
      </c>
      <c r="H38" s="28">
        <f t="shared" si="4"/>
        <v>80.818704872061758</v>
      </c>
      <c r="I38" s="29">
        <v>8669.59</v>
      </c>
      <c r="J38" s="25">
        <f t="shared" si="5"/>
        <v>59.737542375129614</v>
      </c>
      <c r="M38" s="31"/>
    </row>
    <row r="39" spans="1:14" ht="61.95" outlineLevel="7" x14ac:dyDescent="0.25">
      <c r="A39" s="14" t="s">
        <v>62</v>
      </c>
      <c r="B39" s="15" t="s">
        <v>63</v>
      </c>
      <c r="C39" s="16">
        <v>0</v>
      </c>
      <c r="D39" s="16">
        <v>0</v>
      </c>
      <c r="E39" s="16">
        <v>0</v>
      </c>
      <c r="F39" s="28">
        <f t="shared" si="3"/>
        <v>0</v>
      </c>
      <c r="G39" s="16">
        <v>4839</v>
      </c>
      <c r="H39" s="28">
        <v>0</v>
      </c>
      <c r="I39" s="23">
        <v>0</v>
      </c>
      <c r="J39" s="25">
        <v>0</v>
      </c>
      <c r="M39" s="31"/>
    </row>
    <row r="40" spans="1:14" ht="30.95" outlineLevel="7" x14ac:dyDescent="0.25">
      <c r="A40" s="14" t="s">
        <v>64</v>
      </c>
      <c r="B40" s="15" t="s">
        <v>65</v>
      </c>
      <c r="C40" s="16">
        <v>0</v>
      </c>
      <c r="D40" s="16">
        <v>0</v>
      </c>
      <c r="E40" s="16">
        <v>0</v>
      </c>
      <c r="F40" s="28">
        <f t="shared" si="3"/>
        <v>0</v>
      </c>
      <c r="G40" s="16">
        <v>340</v>
      </c>
      <c r="H40" s="28">
        <v>0</v>
      </c>
      <c r="I40" s="23">
        <v>0</v>
      </c>
      <c r="J40" s="25">
        <v>0</v>
      </c>
      <c r="M40" s="31"/>
    </row>
    <row r="41" spans="1:14" ht="30.95" outlineLevel="2" x14ac:dyDescent="0.25">
      <c r="A41" s="11" t="s">
        <v>66</v>
      </c>
      <c r="B41" s="12" t="s">
        <v>67</v>
      </c>
      <c r="C41" s="13">
        <v>11183</v>
      </c>
      <c r="D41" s="13">
        <v>11514</v>
      </c>
      <c r="E41" s="13">
        <v>11938</v>
      </c>
      <c r="F41" s="13">
        <f t="shared" si="3"/>
        <v>34635</v>
      </c>
      <c r="G41" s="13">
        <v>65028.29</v>
      </c>
      <c r="H41" s="13">
        <f t="shared" si="4"/>
        <v>187.75311101486935</v>
      </c>
      <c r="I41" s="22">
        <v>66400.67</v>
      </c>
      <c r="J41" s="24">
        <f t="shared" si="5"/>
        <v>97.933183505527893</v>
      </c>
      <c r="M41" s="31"/>
    </row>
    <row r="42" spans="1:14" ht="46.45" outlineLevel="3" x14ac:dyDescent="0.25">
      <c r="A42" s="26" t="s">
        <v>68</v>
      </c>
      <c r="B42" s="27" t="s">
        <v>69</v>
      </c>
      <c r="C42" s="28">
        <v>11183</v>
      </c>
      <c r="D42" s="28">
        <v>11514</v>
      </c>
      <c r="E42" s="28">
        <v>11938</v>
      </c>
      <c r="F42" s="28">
        <f t="shared" si="3"/>
        <v>34635</v>
      </c>
      <c r="G42" s="28">
        <v>65028.29</v>
      </c>
      <c r="H42" s="28">
        <f t="shared" si="4"/>
        <v>187.75311101486935</v>
      </c>
      <c r="I42" s="29">
        <v>66400.67</v>
      </c>
      <c r="J42" s="25">
        <f t="shared" si="5"/>
        <v>97.933183505527893</v>
      </c>
      <c r="M42" s="31"/>
    </row>
    <row r="43" spans="1:14" ht="77.400000000000006" outlineLevel="7" x14ac:dyDescent="0.25">
      <c r="A43" s="14" t="s">
        <v>70</v>
      </c>
      <c r="B43" s="15" t="s">
        <v>71</v>
      </c>
      <c r="C43" s="16">
        <v>0</v>
      </c>
      <c r="D43" s="16">
        <v>0</v>
      </c>
      <c r="E43" s="16">
        <v>0</v>
      </c>
      <c r="F43" s="28">
        <f t="shared" si="3"/>
        <v>0</v>
      </c>
      <c r="G43" s="16">
        <v>64770</v>
      </c>
      <c r="H43" s="28">
        <v>0</v>
      </c>
      <c r="I43" s="23">
        <v>0</v>
      </c>
      <c r="J43" s="25">
        <v>0</v>
      </c>
      <c r="M43" s="31"/>
    </row>
    <row r="44" spans="1:14" ht="61.95" outlineLevel="7" x14ac:dyDescent="0.25">
      <c r="A44" s="14" t="s">
        <v>72</v>
      </c>
      <c r="B44" s="15" t="s">
        <v>73</v>
      </c>
      <c r="C44" s="16">
        <v>0</v>
      </c>
      <c r="D44" s="16">
        <v>0</v>
      </c>
      <c r="E44" s="16">
        <v>0</v>
      </c>
      <c r="F44" s="28">
        <f t="shared" si="3"/>
        <v>0</v>
      </c>
      <c r="G44" s="16">
        <v>258.29000000000002</v>
      </c>
      <c r="H44" s="28">
        <v>0</v>
      </c>
      <c r="I44" s="23">
        <v>0</v>
      </c>
      <c r="J44" s="25">
        <v>0</v>
      </c>
      <c r="M44" s="31"/>
    </row>
    <row r="45" spans="1:14" ht="15.5" outlineLevel="1" x14ac:dyDescent="0.25">
      <c r="A45" s="11" t="s">
        <v>74</v>
      </c>
      <c r="B45" s="12" t="s">
        <v>75</v>
      </c>
      <c r="C45" s="13">
        <v>1773730.36</v>
      </c>
      <c r="D45" s="13">
        <v>1681422.38</v>
      </c>
      <c r="E45" s="13">
        <v>2283810.1</v>
      </c>
      <c r="F45" s="13">
        <f t="shared" si="3"/>
        <v>5738962.8399999999</v>
      </c>
      <c r="G45" s="13">
        <v>5683752.79</v>
      </c>
      <c r="H45" s="13">
        <f t="shared" si="4"/>
        <v>99.037978611480256</v>
      </c>
      <c r="I45" s="22">
        <v>9294830.6400000006</v>
      </c>
      <c r="J45" s="24">
        <f t="shared" si="5"/>
        <v>61.149611113301575</v>
      </c>
      <c r="K45" s="31"/>
      <c r="L45" s="31"/>
      <c r="M45" s="31"/>
      <c r="N45" s="31"/>
    </row>
    <row r="46" spans="1:14" ht="15.5" outlineLevel="2" x14ac:dyDescent="0.25">
      <c r="A46" s="11" t="s">
        <v>76</v>
      </c>
      <c r="B46" s="12" t="s">
        <v>77</v>
      </c>
      <c r="C46" s="13">
        <v>126950.8</v>
      </c>
      <c r="D46" s="13">
        <v>55463.73</v>
      </c>
      <c r="E46" s="13">
        <v>497266.47</v>
      </c>
      <c r="F46" s="13">
        <f t="shared" si="3"/>
        <v>679681</v>
      </c>
      <c r="G46" s="13">
        <v>496310.15</v>
      </c>
      <c r="H46" s="13">
        <f t="shared" si="4"/>
        <v>73.021042224219883</v>
      </c>
      <c r="I46" s="22">
        <v>1852105.35</v>
      </c>
      <c r="J46" s="24">
        <f t="shared" si="5"/>
        <v>26.797079874533054</v>
      </c>
      <c r="K46" s="31"/>
      <c r="L46" s="31"/>
      <c r="M46" s="31"/>
    </row>
    <row r="47" spans="1:14" ht="61.95" outlineLevel="3" x14ac:dyDescent="0.25">
      <c r="A47" s="26" t="s">
        <v>78</v>
      </c>
      <c r="B47" s="27" t="s">
        <v>79</v>
      </c>
      <c r="C47" s="28">
        <v>126950.8</v>
      </c>
      <c r="D47" s="28">
        <v>55463.73</v>
      </c>
      <c r="E47" s="28">
        <v>497266.47</v>
      </c>
      <c r="F47" s="28">
        <f t="shared" si="3"/>
        <v>679681</v>
      </c>
      <c r="G47" s="28">
        <v>496310.15</v>
      </c>
      <c r="H47" s="28">
        <f t="shared" si="4"/>
        <v>73.021042224219883</v>
      </c>
      <c r="I47" s="29">
        <v>1852105.35</v>
      </c>
      <c r="J47" s="25">
        <f t="shared" si="5"/>
        <v>26.797079874533054</v>
      </c>
      <c r="M47" s="31"/>
    </row>
    <row r="48" spans="1:14" ht="15.5" outlineLevel="2" x14ac:dyDescent="0.25">
      <c r="A48" s="11" t="s">
        <v>80</v>
      </c>
      <c r="B48" s="12" t="s">
        <v>81</v>
      </c>
      <c r="C48" s="13">
        <v>1646779.56</v>
      </c>
      <c r="D48" s="13">
        <v>1625958.65</v>
      </c>
      <c r="E48" s="13">
        <v>1786543.63</v>
      </c>
      <c r="F48" s="13">
        <f t="shared" si="3"/>
        <v>5059281.84</v>
      </c>
      <c r="G48" s="13">
        <v>5187442.6399999997</v>
      </c>
      <c r="H48" s="13">
        <f t="shared" si="4"/>
        <v>102.53318166595756</v>
      </c>
      <c r="I48" s="22">
        <v>7442725.29</v>
      </c>
      <c r="J48" s="24">
        <f t="shared" si="5"/>
        <v>69.698160792926416</v>
      </c>
      <c r="K48" s="31"/>
      <c r="L48" s="31"/>
      <c r="M48" s="31"/>
    </row>
    <row r="49" spans="1:14" ht="15.5" outlineLevel="3" x14ac:dyDescent="0.25">
      <c r="A49" s="26" t="s">
        <v>82</v>
      </c>
      <c r="B49" s="27" t="s">
        <v>83</v>
      </c>
      <c r="C49" s="28">
        <v>1442716.89</v>
      </c>
      <c r="D49" s="28">
        <v>1437907.21</v>
      </c>
      <c r="E49" s="28">
        <v>1340710.26</v>
      </c>
      <c r="F49" s="28">
        <f t="shared" si="3"/>
        <v>4221334.3599999994</v>
      </c>
      <c r="G49" s="28">
        <v>4395562.9800000004</v>
      </c>
      <c r="H49" s="28">
        <f t="shared" si="4"/>
        <v>104.12733522487427</v>
      </c>
      <c r="I49" s="29">
        <v>5565765.6600000001</v>
      </c>
      <c r="J49" s="25">
        <f t="shared" si="5"/>
        <v>78.974991915128527</v>
      </c>
      <c r="M49" s="31"/>
    </row>
    <row r="50" spans="1:14" ht="15.5" outlineLevel="3" x14ac:dyDescent="0.25">
      <c r="A50" s="26" t="s">
        <v>84</v>
      </c>
      <c r="B50" s="27" t="s">
        <v>85</v>
      </c>
      <c r="C50" s="28">
        <v>204062.67</v>
      </c>
      <c r="D50" s="28">
        <v>188051.44</v>
      </c>
      <c r="E50" s="28">
        <v>445833.37</v>
      </c>
      <c r="F50" s="28">
        <f t="shared" si="3"/>
        <v>837947.48</v>
      </c>
      <c r="G50" s="28">
        <v>791879.66</v>
      </c>
      <c r="H50" s="28">
        <f t="shared" si="4"/>
        <v>94.502302220659473</v>
      </c>
      <c r="I50" s="29">
        <v>1876959.63</v>
      </c>
      <c r="J50" s="25">
        <f t="shared" si="5"/>
        <v>42.189488113817347</v>
      </c>
      <c r="M50" s="31"/>
    </row>
    <row r="51" spans="1:14" ht="15.5" outlineLevel="1" x14ac:dyDescent="0.25">
      <c r="A51" s="11" t="s">
        <v>86</v>
      </c>
      <c r="B51" s="12" t="s">
        <v>87</v>
      </c>
      <c r="C51" s="13">
        <v>440477.22</v>
      </c>
      <c r="D51" s="13">
        <v>440477.22</v>
      </c>
      <c r="E51" s="13">
        <v>440477.22</v>
      </c>
      <c r="F51" s="13">
        <f t="shared" si="3"/>
        <v>1321431.6599999999</v>
      </c>
      <c r="G51" s="13">
        <v>2485419.3199999998</v>
      </c>
      <c r="H51" s="13">
        <f t="shared" si="4"/>
        <v>188.08534676700572</v>
      </c>
      <c r="I51" s="22">
        <v>1761908.88</v>
      </c>
      <c r="J51" s="24">
        <f t="shared" si="5"/>
        <v>141.06401007525429</v>
      </c>
      <c r="K51" s="31"/>
      <c r="L51" s="31"/>
      <c r="M51" s="31"/>
      <c r="N51" s="31"/>
    </row>
    <row r="52" spans="1:14" ht="46.45" outlineLevel="2" x14ac:dyDescent="0.25">
      <c r="A52" s="26" t="s">
        <v>88</v>
      </c>
      <c r="B52" s="27" t="s">
        <v>89</v>
      </c>
      <c r="C52" s="28">
        <v>440477.22</v>
      </c>
      <c r="D52" s="28">
        <v>440477.22</v>
      </c>
      <c r="E52" s="28">
        <v>440477.22</v>
      </c>
      <c r="F52" s="28">
        <f t="shared" si="3"/>
        <v>1321431.6599999999</v>
      </c>
      <c r="G52" s="28">
        <v>2485419.3199999998</v>
      </c>
      <c r="H52" s="28">
        <f t="shared" si="4"/>
        <v>188.08534676700572</v>
      </c>
      <c r="I52" s="29">
        <v>1761908.88</v>
      </c>
      <c r="J52" s="25">
        <f t="shared" si="5"/>
        <v>141.06401007525429</v>
      </c>
      <c r="M52" s="31"/>
    </row>
    <row r="53" spans="1:14" ht="46.45" outlineLevel="1" x14ac:dyDescent="0.25">
      <c r="A53" s="11" t="s">
        <v>90</v>
      </c>
      <c r="B53" s="12" t="s">
        <v>91</v>
      </c>
      <c r="C53" s="13">
        <v>754.26</v>
      </c>
      <c r="D53" s="13">
        <v>754.26</v>
      </c>
      <c r="E53" s="13">
        <v>754.26</v>
      </c>
      <c r="F53" s="13">
        <f t="shared" si="3"/>
        <v>2262.7799999999997</v>
      </c>
      <c r="G53" s="13">
        <v>372.3</v>
      </c>
      <c r="H53" s="13">
        <f t="shared" si="4"/>
        <v>16.453212420120387</v>
      </c>
      <c r="I53" s="22">
        <v>3017.14</v>
      </c>
      <c r="J53" s="24">
        <f t="shared" si="5"/>
        <v>12.339500321496518</v>
      </c>
      <c r="K53" s="31"/>
      <c r="L53" s="31"/>
      <c r="M53" s="31"/>
      <c r="N53" s="31"/>
    </row>
    <row r="54" spans="1:14" ht="61.95" outlineLevel="1" x14ac:dyDescent="0.25">
      <c r="A54" s="11" t="s">
        <v>92</v>
      </c>
      <c r="B54" s="12" t="s">
        <v>93</v>
      </c>
      <c r="C54" s="13">
        <v>1337441.5900000001</v>
      </c>
      <c r="D54" s="13">
        <v>1337441.5900000001</v>
      </c>
      <c r="E54" s="13">
        <v>1518441.59</v>
      </c>
      <c r="F54" s="13">
        <f t="shared" ref="F54:F80" si="6">C54+D54+E54</f>
        <v>4193324.7700000005</v>
      </c>
      <c r="G54" s="13">
        <v>6731632</v>
      </c>
      <c r="H54" s="13">
        <f t="shared" ref="H54:H80" si="7">G54/F54*100</f>
        <v>160.53209253334316</v>
      </c>
      <c r="I54" s="22">
        <v>6131435.1900000004</v>
      </c>
      <c r="J54" s="24">
        <f t="shared" ref="J54:J80" si="8">G54/I54*100</f>
        <v>109.78884700565513</v>
      </c>
      <c r="K54" s="31"/>
      <c r="L54" s="31"/>
      <c r="M54" s="31"/>
      <c r="N54" s="31"/>
    </row>
    <row r="55" spans="1:14" ht="92.9" outlineLevel="2" x14ac:dyDescent="0.25">
      <c r="A55" s="26" t="s">
        <v>94</v>
      </c>
      <c r="B55" s="27" t="s">
        <v>95</v>
      </c>
      <c r="C55" s="28">
        <v>0</v>
      </c>
      <c r="D55" s="28">
        <v>0</v>
      </c>
      <c r="E55" s="28">
        <v>0</v>
      </c>
      <c r="F55" s="28">
        <f t="shared" si="6"/>
        <v>0</v>
      </c>
      <c r="G55" s="28">
        <v>0</v>
      </c>
      <c r="H55" s="28">
        <v>0</v>
      </c>
      <c r="I55" s="29">
        <v>500000</v>
      </c>
      <c r="J55" s="25">
        <f t="shared" si="8"/>
        <v>0</v>
      </c>
      <c r="M55" s="31"/>
    </row>
    <row r="56" spans="1:14" ht="61.95" outlineLevel="7" x14ac:dyDescent="0.25">
      <c r="A56" s="14" t="s">
        <v>96</v>
      </c>
      <c r="B56" s="15" t="s">
        <v>97</v>
      </c>
      <c r="C56" s="16">
        <v>0</v>
      </c>
      <c r="D56" s="16">
        <v>0</v>
      </c>
      <c r="E56" s="16">
        <v>0</v>
      </c>
      <c r="F56" s="28">
        <f t="shared" si="6"/>
        <v>0</v>
      </c>
      <c r="G56" s="16">
        <v>0</v>
      </c>
      <c r="H56" s="28">
        <v>0</v>
      </c>
      <c r="I56" s="23">
        <v>500000</v>
      </c>
      <c r="J56" s="25">
        <f t="shared" si="8"/>
        <v>0</v>
      </c>
      <c r="M56" s="31"/>
    </row>
    <row r="57" spans="1:14" ht="108.35" outlineLevel="2" x14ac:dyDescent="0.25">
      <c r="A57" s="11" t="s">
        <v>98</v>
      </c>
      <c r="B57" s="17" t="s">
        <v>99</v>
      </c>
      <c r="C57" s="13">
        <v>1305816.6100000001</v>
      </c>
      <c r="D57" s="13">
        <v>1305816.6100000001</v>
      </c>
      <c r="E57" s="13">
        <v>1486816.61</v>
      </c>
      <c r="F57" s="13">
        <f t="shared" si="6"/>
        <v>4098449.83</v>
      </c>
      <c r="G57" s="13">
        <v>6595706.1200000001</v>
      </c>
      <c r="H57" s="13">
        <f t="shared" si="7"/>
        <v>160.93172769178437</v>
      </c>
      <c r="I57" s="22">
        <v>5504935.1900000004</v>
      </c>
      <c r="J57" s="24">
        <f t="shared" si="8"/>
        <v>119.81441910490503</v>
      </c>
      <c r="M57" s="31"/>
    </row>
    <row r="58" spans="1:14" ht="77.400000000000006" outlineLevel="3" x14ac:dyDescent="0.25">
      <c r="A58" s="26" t="s">
        <v>100</v>
      </c>
      <c r="B58" s="27" t="s">
        <v>101</v>
      </c>
      <c r="C58" s="28">
        <v>958000</v>
      </c>
      <c r="D58" s="28">
        <v>958000</v>
      </c>
      <c r="E58" s="28">
        <v>1139000</v>
      </c>
      <c r="F58" s="28">
        <f t="shared" si="6"/>
        <v>3055000</v>
      </c>
      <c r="G58" s="28">
        <v>2903040.66</v>
      </c>
      <c r="H58" s="28">
        <f t="shared" si="7"/>
        <v>95.025880851063832</v>
      </c>
      <c r="I58" s="29">
        <v>4113668.68</v>
      </c>
      <c r="J58" s="25">
        <f t="shared" si="8"/>
        <v>70.570599769352356</v>
      </c>
      <c r="M58" s="31"/>
    </row>
    <row r="59" spans="1:14" ht="108.35" outlineLevel="3" x14ac:dyDescent="0.25">
      <c r="A59" s="26" t="s">
        <v>102</v>
      </c>
      <c r="B59" s="30" t="s">
        <v>103</v>
      </c>
      <c r="C59" s="28">
        <v>0</v>
      </c>
      <c r="D59" s="28">
        <v>0</v>
      </c>
      <c r="E59" s="28">
        <v>0</v>
      </c>
      <c r="F59" s="28">
        <f t="shared" si="6"/>
        <v>0</v>
      </c>
      <c r="G59" s="28">
        <v>104.5</v>
      </c>
      <c r="H59" s="28">
        <v>0</v>
      </c>
      <c r="I59" s="29">
        <v>0</v>
      </c>
      <c r="J59" s="25">
        <v>0</v>
      </c>
      <c r="M59" s="31"/>
    </row>
    <row r="60" spans="1:14" ht="92.9" outlineLevel="7" x14ac:dyDescent="0.25">
      <c r="A60" s="14" t="s">
        <v>104</v>
      </c>
      <c r="B60" s="15" t="s">
        <v>105</v>
      </c>
      <c r="C60" s="16">
        <v>0</v>
      </c>
      <c r="D60" s="16">
        <v>0</v>
      </c>
      <c r="E60" s="16">
        <v>0</v>
      </c>
      <c r="F60" s="28">
        <f t="shared" si="6"/>
        <v>0</v>
      </c>
      <c r="G60" s="16">
        <v>104.5</v>
      </c>
      <c r="H60" s="28">
        <v>0</v>
      </c>
      <c r="I60" s="23">
        <v>0</v>
      </c>
      <c r="J60" s="25">
        <v>0</v>
      </c>
      <c r="M60" s="31"/>
    </row>
    <row r="61" spans="1:14" ht="46.45" outlineLevel="3" x14ac:dyDescent="0.25">
      <c r="A61" s="26" t="s">
        <v>106</v>
      </c>
      <c r="B61" s="27" t="s">
        <v>107</v>
      </c>
      <c r="C61" s="28">
        <v>347816.61</v>
      </c>
      <c r="D61" s="28">
        <v>347816.61</v>
      </c>
      <c r="E61" s="28">
        <v>347816.61</v>
      </c>
      <c r="F61" s="28">
        <f t="shared" si="6"/>
        <v>1043449.83</v>
      </c>
      <c r="G61" s="28">
        <v>3692560.96</v>
      </c>
      <c r="H61" s="28">
        <f t="shared" si="7"/>
        <v>353.88006723811532</v>
      </c>
      <c r="I61" s="29">
        <v>1391266.51</v>
      </c>
      <c r="J61" s="25">
        <f t="shared" si="8"/>
        <v>265.41003707478012</v>
      </c>
      <c r="M61" s="31"/>
    </row>
    <row r="62" spans="1:14" ht="46.45" outlineLevel="4" x14ac:dyDescent="0.25">
      <c r="A62" s="26" t="s">
        <v>108</v>
      </c>
      <c r="B62" s="27" t="s">
        <v>109</v>
      </c>
      <c r="C62" s="28">
        <v>347816.61</v>
      </c>
      <c r="D62" s="28">
        <v>347816.61</v>
      </c>
      <c r="E62" s="28">
        <v>347816.61</v>
      </c>
      <c r="F62" s="28">
        <f t="shared" si="6"/>
        <v>1043449.83</v>
      </c>
      <c r="G62" s="28">
        <v>3692560.96</v>
      </c>
      <c r="H62" s="28">
        <f t="shared" si="7"/>
        <v>353.88006723811532</v>
      </c>
      <c r="I62" s="29">
        <v>1391266.51</v>
      </c>
      <c r="J62" s="25">
        <f t="shared" si="8"/>
        <v>265.41003707478012</v>
      </c>
      <c r="M62" s="31"/>
    </row>
    <row r="63" spans="1:14" ht="92.9" outlineLevel="2" x14ac:dyDescent="0.25">
      <c r="A63" s="26" t="s">
        <v>110</v>
      </c>
      <c r="B63" s="30" t="s">
        <v>111</v>
      </c>
      <c r="C63" s="28">
        <v>31624.98</v>
      </c>
      <c r="D63" s="28">
        <v>31624.98</v>
      </c>
      <c r="E63" s="28">
        <v>31624.98</v>
      </c>
      <c r="F63" s="28">
        <f t="shared" si="6"/>
        <v>94874.94</v>
      </c>
      <c r="G63" s="28">
        <v>135925.88</v>
      </c>
      <c r="H63" s="28">
        <f t="shared" si="7"/>
        <v>143.26847532130191</v>
      </c>
      <c r="I63" s="29">
        <v>126500</v>
      </c>
      <c r="J63" s="25">
        <f t="shared" si="8"/>
        <v>107.45128853754942</v>
      </c>
      <c r="M63" s="31"/>
    </row>
    <row r="64" spans="1:14" ht="92.9" outlineLevel="3" x14ac:dyDescent="0.25">
      <c r="A64" s="26" t="s">
        <v>112</v>
      </c>
      <c r="B64" s="30" t="s">
        <v>113</v>
      </c>
      <c r="C64" s="28">
        <v>31624.98</v>
      </c>
      <c r="D64" s="28">
        <v>31624.98</v>
      </c>
      <c r="E64" s="28">
        <v>31624.98</v>
      </c>
      <c r="F64" s="28">
        <f t="shared" si="6"/>
        <v>94874.94</v>
      </c>
      <c r="G64" s="28">
        <v>135925.88</v>
      </c>
      <c r="H64" s="28">
        <f t="shared" si="7"/>
        <v>143.26847532130191</v>
      </c>
      <c r="I64" s="29">
        <v>126500</v>
      </c>
      <c r="J64" s="25">
        <f t="shared" si="8"/>
        <v>107.45128853754942</v>
      </c>
      <c r="M64" s="31"/>
    </row>
    <row r="65" spans="1:14" ht="30.95" outlineLevel="1" x14ac:dyDescent="0.25">
      <c r="A65" s="11" t="s">
        <v>114</v>
      </c>
      <c r="B65" s="12" t="s">
        <v>115</v>
      </c>
      <c r="C65" s="13">
        <v>357271.68</v>
      </c>
      <c r="D65" s="13">
        <v>357271.68</v>
      </c>
      <c r="E65" s="13">
        <v>357271.68</v>
      </c>
      <c r="F65" s="13">
        <f t="shared" si="6"/>
        <v>1071815.04</v>
      </c>
      <c r="G65" s="13">
        <v>1370016.24</v>
      </c>
      <c r="H65" s="13">
        <f t="shared" si="7"/>
        <v>127.82207646573049</v>
      </c>
      <c r="I65" s="22">
        <v>1429086.73</v>
      </c>
      <c r="J65" s="24">
        <f t="shared" si="8"/>
        <v>95.866556678473941</v>
      </c>
      <c r="M65" s="31"/>
    </row>
    <row r="66" spans="1:14" ht="30.95" outlineLevel="2" x14ac:dyDescent="0.25">
      <c r="A66" s="11" t="s">
        <v>116</v>
      </c>
      <c r="B66" s="12" t="s">
        <v>117</v>
      </c>
      <c r="C66" s="13">
        <v>357271.68</v>
      </c>
      <c r="D66" s="13">
        <v>357271.68</v>
      </c>
      <c r="E66" s="13">
        <v>357271.68</v>
      </c>
      <c r="F66" s="13">
        <f t="shared" si="6"/>
        <v>1071815.04</v>
      </c>
      <c r="G66" s="13">
        <v>1370016.24</v>
      </c>
      <c r="H66" s="13">
        <f t="shared" si="7"/>
        <v>127.82207646573049</v>
      </c>
      <c r="I66" s="22">
        <v>1429086.73</v>
      </c>
      <c r="J66" s="24">
        <f t="shared" si="8"/>
        <v>95.866556678473941</v>
      </c>
      <c r="K66" s="31"/>
      <c r="L66" s="31"/>
      <c r="M66" s="31"/>
      <c r="N66" s="31"/>
    </row>
    <row r="67" spans="1:14" ht="30.95" outlineLevel="3" x14ac:dyDescent="0.25">
      <c r="A67" s="26" t="s">
        <v>118</v>
      </c>
      <c r="B67" s="27" t="s">
        <v>119</v>
      </c>
      <c r="C67" s="28">
        <v>2221.71</v>
      </c>
      <c r="D67" s="28">
        <v>2221.71</v>
      </c>
      <c r="E67" s="28">
        <v>2221.71</v>
      </c>
      <c r="F67" s="28">
        <f t="shared" si="6"/>
        <v>6665.13</v>
      </c>
      <c r="G67" s="28">
        <v>1765857.09</v>
      </c>
      <c r="H67" s="28">
        <f t="shared" si="7"/>
        <v>26493.963208519563</v>
      </c>
      <c r="I67" s="29">
        <v>8886.86</v>
      </c>
      <c r="J67" s="25">
        <f t="shared" si="8"/>
        <v>19870.4276876197</v>
      </c>
      <c r="M67" s="31"/>
    </row>
    <row r="68" spans="1:14" ht="30.95" outlineLevel="7" x14ac:dyDescent="0.25">
      <c r="A68" s="14" t="s">
        <v>118</v>
      </c>
      <c r="B68" s="15" t="s">
        <v>119</v>
      </c>
      <c r="C68" s="16">
        <v>2221.71</v>
      </c>
      <c r="D68" s="16">
        <v>2221.71</v>
      </c>
      <c r="E68" s="16">
        <v>2221.71</v>
      </c>
      <c r="F68" s="28">
        <f t="shared" si="6"/>
        <v>6665.13</v>
      </c>
      <c r="G68" s="16">
        <v>0</v>
      </c>
      <c r="H68" s="28">
        <f t="shared" si="7"/>
        <v>0</v>
      </c>
      <c r="I68" s="23">
        <v>8886.86</v>
      </c>
      <c r="J68" s="25">
        <f t="shared" si="8"/>
        <v>0</v>
      </c>
      <c r="K68" s="31"/>
      <c r="L68" s="31"/>
      <c r="M68" s="31"/>
    </row>
    <row r="69" spans="1:14" ht="46.45" outlineLevel="7" x14ac:dyDescent="0.25">
      <c r="A69" s="14" t="s">
        <v>120</v>
      </c>
      <c r="B69" s="15" t="s">
        <v>121</v>
      </c>
      <c r="C69" s="16">
        <v>0</v>
      </c>
      <c r="D69" s="16">
        <v>0</v>
      </c>
      <c r="E69" s="16">
        <v>0</v>
      </c>
      <c r="F69" s="28">
        <f t="shared" si="6"/>
        <v>0</v>
      </c>
      <c r="G69" s="16">
        <v>202.47</v>
      </c>
      <c r="H69" s="28">
        <v>0</v>
      </c>
      <c r="I69" s="23">
        <v>0</v>
      </c>
      <c r="J69" s="25">
        <v>0</v>
      </c>
      <c r="M69" s="31"/>
    </row>
    <row r="70" spans="1:14" ht="77.400000000000006" outlineLevel="7" x14ac:dyDescent="0.25">
      <c r="A70" s="14" t="s">
        <v>122</v>
      </c>
      <c r="B70" s="15" t="s">
        <v>123</v>
      </c>
      <c r="C70" s="16">
        <v>0</v>
      </c>
      <c r="D70" s="16">
        <v>0</v>
      </c>
      <c r="E70" s="16">
        <v>0</v>
      </c>
      <c r="F70" s="28">
        <f t="shared" si="6"/>
        <v>0</v>
      </c>
      <c r="G70" s="16">
        <v>1765654.62</v>
      </c>
      <c r="H70" s="28">
        <v>0</v>
      </c>
      <c r="I70" s="23">
        <v>0</v>
      </c>
      <c r="J70" s="25">
        <v>0</v>
      </c>
      <c r="M70" s="31"/>
    </row>
    <row r="71" spans="1:14" ht="30.95" outlineLevel="7" x14ac:dyDescent="0.25">
      <c r="A71" s="14" t="s">
        <v>124</v>
      </c>
      <c r="B71" s="15" t="s">
        <v>125</v>
      </c>
      <c r="C71" s="16">
        <v>182324.88</v>
      </c>
      <c r="D71" s="16">
        <v>182324.88</v>
      </c>
      <c r="E71" s="16">
        <v>182324.88</v>
      </c>
      <c r="F71" s="28">
        <f t="shared" si="6"/>
        <v>546974.64</v>
      </c>
      <c r="G71" s="16">
        <v>0</v>
      </c>
      <c r="H71" s="28">
        <f t="shared" si="7"/>
        <v>0</v>
      </c>
      <c r="I71" s="23">
        <v>729299.49</v>
      </c>
      <c r="J71" s="25">
        <f t="shared" si="8"/>
        <v>0</v>
      </c>
      <c r="M71" s="31"/>
    </row>
    <row r="72" spans="1:14" ht="30.95" outlineLevel="3" x14ac:dyDescent="0.25">
      <c r="A72" s="26" t="s">
        <v>126</v>
      </c>
      <c r="B72" s="27" t="s">
        <v>127</v>
      </c>
      <c r="C72" s="28">
        <v>172725.09</v>
      </c>
      <c r="D72" s="28">
        <v>172725.09</v>
      </c>
      <c r="E72" s="28">
        <v>172725.09</v>
      </c>
      <c r="F72" s="28">
        <f t="shared" si="6"/>
        <v>518175.27</v>
      </c>
      <c r="G72" s="28">
        <v>-395840.85</v>
      </c>
      <c r="H72" s="28">
        <f t="shared" si="7"/>
        <v>-76.3913048185414</v>
      </c>
      <c r="I72" s="29">
        <v>690900.38</v>
      </c>
      <c r="J72" s="25">
        <f t="shared" si="8"/>
        <v>-57.293476955389707</v>
      </c>
      <c r="M72" s="31"/>
    </row>
    <row r="73" spans="1:14" ht="46.45" outlineLevel="1" x14ac:dyDescent="0.25">
      <c r="A73" s="11" t="s">
        <v>128</v>
      </c>
      <c r="B73" s="12" t="s">
        <v>129</v>
      </c>
      <c r="C73" s="13">
        <v>3180552.01</v>
      </c>
      <c r="D73" s="13">
        <v>3081373.9</v>
      </c>
      <c r="E73" s="13">
        <v>2559701.11</v>
      </c>
      <c r="F73" s="13">
        <f t="shared" si="6"/>
        <v>8821627.0199999996</v>
      </c>
      <c r="G73" s="13">
        <v>8055113.1799999997</v>
      </c>
      <c r="H73" s="13">
        <f t="shared" si="7"/>
        <v>91.310969753513788</v>
      </c>
      <c r="I73" s="22">
        <v>12025319.279999999</v>
      </c>
      <c r="J73" s="24">
        <f t="shared" si="8"/>
        <v>66.984609659361993</v>
      </c>
      <c r="K73" s="31"/>
      <c r="L73" s="31"/>
      <c r="M73" s="31"/>
      <c r="N73" s="31"/>
    </row>
    <row r="74" spans="1:14" ht="30.95" outlineLevel="7" x14ac:dyDescent="0.25">
      <c r="A74" s="14" t="s">
        <v>130</v>
      </c>
      <c r="B74" s="15" t="s">
        <v>131</v>
      </c>
      <c r="C74" s="16">
        <v>3169468.18</v>
      </c>
      <c r="D74" s="16">
        <v>3070290.07</v>
      </c>
      <c r="E74" s="16">
        <v>2548617.2799999998</v>
      </c>
      <c r="F74" s="28">
        <f t="shared" si="6"/>
        <v>8788375.5299999993</v>
      </c>
      <c r="G74" s="16">
        <v>7633225.29</v>
      </c>
      <c r="H74" s="28">
        <f t="shared" si="7"/>
        <v>86.855929903577987</v>
      </c>
      <c r="I74" s="23">
        <v>11980983.92</v>
      </c>
      <c r="J74" s="25">
        <f t="shared" si="8"/>
        <v>63.711172145534434</v>
      </c>
      <c r="M74" s="31"/>
    </row>
    <row r="75" spans="1:14" ht="15.5" outlineLevel="2" x14ac:dyDescent="0.25">
      <c r="A75" s="26" t="s">
        <v>132</v>
      </c>
      <c r="B75" s="27" t="s">
        <v>133</v>
      </c>
      <c r="C75" s="28">
        <v>11083.83</v>
      </c>
      <c r="D75" s="28">
        <v>11083.83</v>
      </c>
      <c r="E75" s="28">
        <v>11083.83</v>
      </c>
      <c r="F75" s="28">
        <f t="shared" si="6"/>
        <v>33251.49</v>
      </c>
      <c r="G75" s="28">
        <v>421887.89</v>
      </c>
      <c r="H75" s="28">
        <f t="shared" si="7"/>
        <v>1268.7789028401435</v>
      </c>
      <c r="I75" s="29">
        <v>44335.360000000001</v>
      </c>
      <c r="J75" s="25">
        <f t="shared" si="8"/>
        <v>951.58331859716498</v>
      </c>
      <c r="M75" s="31"/>
    </row>
    <row r="76" spans="1:14" ht="46.45" outlineLevel="3" x14ac:dyDescent="0.25">
      <c r="A76" s="32" t="s">
        <v>354</v>
      </c>
      <c r="B76" s="33" t="s">
        <v>355</v>
      </c>
      <c r="C76" s="34"/>
      <c r="D76" s="34"/>
      <c r="E76" s="34"/>
      <c r="F76" s="28">
        <v>33251.49</v>
      </c>
      <c r="G76" s="34">
        <v>79687.63</v>
      </c>
      <c r="H76" s="28">
        <f t="shared" si="7"/>
        <v>239.65130585125661</v>
      </c>
      <c r="I76" s="35">
        <v>44335.360000000001</v>
      </c>
      <c r="J76" s="25">
        <f t="shared" si="8"/>
        <v>179.73831722579899</v>
      </c>
      <c r="M76" s="31"/>
    </row>
    <row r="77" spans="1:14" ht="15.5" outlineLevel="3" x14ac:dyDescent="0.25">
      <c r="A77" s="26" t="s">
        <v>134</v>
      </c>
      <c r="B77" s="27" t="s">
        <v>135</v>
      </c>
      <c r="C77" s="28">
        <v>0</v>
      </c>
      <c r="D77" s="28">
        <v>0</v>
      </c>
      <c r="E77" s="28">
        <v>0</v>
      </c>
      <c r="F77" s="28">
        <f t="shared" si="6"/>
        <v>0</v>
      </c>
      <c r="G77" s="28">
        <v>342200.26</v>
      </c>
      <c r="H77" s="28">
        <v>0</v>
      </c>
      <c r="I77" s="29">
        <v>0</v>
      </c>
      <c r="J77" s="25">
        <v>0</v>
      </c>
      <c r="M77" s="31"/>
    </row>
    <row r="78" spans="1:14" ht="30.95" outlineLevel="7" x14ac:dyDescent="0.25">
      <c r="A78" s="14" t="s">
        <v>136</v>
      </c>
      <c r="B78" s="15" t="s">
        <v>137</v>
      </c>
      <c r="C78" s="16">
        <v>0</v>
      </c>
      <c r="D78" s="16">
        <v>0</v>
      </c>
      <c r="E78" s="16">
        <v>0</v>
      </c>
      <c r="F78" s="28">
        <f t="shared" si="6"/>
        <v>0</v>
      </c>
      <c r="G78" s="16">
        <v>342200.26</v>
      </c>
      <c r="H78" s="28">
        <v>0</v>
      </c>
      <c r="I78" s="23">
        <v>0</v>
      </c>
      <c r="J78" s="25">
        <v>0</v>
      </c>
      <c r="M78" s="31"/>
    </row>
    <row r="79" spans="1:14" ht="30.95" outlineLevel="1" x14ac:dyDescent="0.25">
      <c r="A79" s="11" t="s">
        <v>138</v>
      </c>
      <c r="B79" s="12" t="s">
        <v>139</v>
      </c>
      <c r="C79" s="13">
        <v>680841.78</v>
      </c>
      <c r="D79" s="13">
        <v>454022.5</v>
      </c>
      <c r="E79" s="13">
        <v>87000</v>
      </c>
      <c r="F79" s="13">
        <f t="shared" si="6"/>
        <v>1221864.28</v>
      </c>
      <c r="G79" s="13">
        <v>1212962.42</v>
      </c>
      <c r="H79" s="13">
        <f t="shared" si="7"/>
        <v>99.271452636294427</v>
      </c>
      <c r="I79" s="22">
        <v>1469458.92</v>
      </c>
      <c r="J79" s="24">
        <f t="shared" si="8"/>
        <v>82.544833577246251</v>
      </c>
      <c r="K79" s="31"/>
      <c r="L79" s="31"/>
      <c r="M79" s="31"/>
      <c r="N79" s="31"/>
    </row>
    <row r="80" spans="1:14" ht="123.85" outlineLevel="7" x14ac:dyDescent="0.25">
      <c r="A80" s="14" t="s">
        <v>140</v>
      </c>
      <c r="B80" s="18" t="s">
        <v>141</v>
      </c>
      <c r="C80" s="16">
        <v>593841.78</v>
      </c>
      <c r="D80" s="16">
        <v>367022.5</v>
      </c>
      <c r="E80" s="16">
        <v>0</v>
      </c>
      <c r="F80" s="28">
        <f t="shared" si="6"/>
        <v>960864.28</v>
      </c>
      <c r="G80" s="16">
        <v>985899.13</v>
      </c>
      <c r="H80" s="28">
        <f t="shared" si="7"/>
        <v>102.60545120898863</v>
      </c>
      <c r="I80" s="23">
        <v>1119458.92</v>
      </c>
      <c r="J80" s="25">
        <f t="shared" si="8"/>
        <v>88.069254921833135</v>
      </c>
      <c r="M80" s="31"/>
    </row>
    <row r="81" spans="1:14" ht="61.95" outlineLevel="7" x14ac:dyDescent="0.25">
      <c r="A81" s="14" t="s">
        <v>142</v>
      </c>
      <c r="B81" s="15" t="s">
        <v>143</v>
      </c>
      <c r="C81" s="16">
        <v>87000</v>
      </c>
      <c r="D81" s="16">
        <v>87000</v>
      </c>
      <c r="E81" s="16">
        <v>87000</v>
      </c>
      <c r="F81" s="28">
        <f t="shared" ref="F81:F96" si="9">C81+D81+E81</f>
        <v>261000</v>
      </c>
      <c r="G81" s="16">
        <v>227063.29</v>
      </c>
      <c r="H81" s="28">
        <f t="shared" ref="H81:H96" si="10">G81/F81*100</f>
        <v>86.997429118773951</v>
      </c>
      <c r="I81" s="23">
        <v>350000</v>
      </c>
      <c r="J81" s="25">
        <f t="shared" ref="J81:J96" si="11">G81/I81*100</f>
        <v>64.875225714285705</v>
      </c>
      <c r="M81" s="31"/>
    </row>
    <row r="82" spans="1:14" ht="30.95" outlineLevel="1" x14ac:dyDescent="0.25">
      <c r="A82" s="11" t="s">
        <v>144</v>
      </c>
      <c r="B82" s="12" t="s">
        <v>145</v>
      </c>
      <c r="C82" s="13">
        <v>211444.58</v>
      </c>
      <c r="D82" s="13">
        <v>203940.36</v>
      </c>
      <c r="E82" s="13">
        <v>219070.5</v>
      </c>
      <c r="F82" s="13">
        <f t="shared" si="9"/>
        <v>634455.43999999994</v>
      </c>
      <c r="G82" s="13">
        <v>711441.47</v>
      </c>
      <c r="H82" s="13">
        <f t="shared" si="10"/>
        <v>112.13419022776448</v>
      </c>
      <c r="I82" s="22">
        <v>820762.58</v>
      </c>
      <c r="J82" s="24">
        <f t="shared" si="11"/>
        <v>86.680544086208215</v>
      </c>
      <c r="K82" s="31"/>
      <c r="L82" s="31"/>
      <c r="M82" s="31"/>
      <c r="N82" s="31"/>
    </row>
    <row r="83" spans="1:14" ht="30.95" outlineLevel="2" x14ac:dyDescent="0.25">
      <c r="A83" s="26" t="s">
        <v>146</v>
      </c>
      <c r="B83" s="27" t="s">
        <v>147</v>
      </c>
      <c r="C83" s="28">
        <v>3544.22</v>
      </c>
      <c r="D83" s="28">
        <v>0</v>
      </c>
      <c r="E83" s="28">
        <v>0</v>
      </c>
      <c r="F83" s="28">
        <f t="shared" si="9"/>
        <v>3544.22</v>
      </c>
      <c r="G83" s="28">
        <v>2100</v>
      </c>
      <c r="H83" s="28">
        <f t="shared" si="10"/>
        <v>59.251400872406343</v>
      </c>
      <c r="I83" s="29">
        <v>3544.22</v>
      </c>
      <c r="J83" s="25">
        <f t="shared" si="11"/>
        <v>59.251400872406343</v>
      </c>
      <c r="K83" s="31"/>
      <c r="L83" s="31"/>
      <c r="M83" s="31"/>
    </row>
    <row r="84" spans="1:14" ht="77.400000000000006" outlineLevel="2" x14ac:dyDescent="0.25">
      <c r="A84" s="26" t="s">
        <v>148</v>
      </c>
      <c r="B84" s="27" t="s">
        <v>149</v>
      </c>
      <c r="C84" s="28">
        <v>5869.86</v>
      </c>
      <c r="D84" s="28">
        <v>5869.86</v>
      </c>
      <c r="E84" s="28">
        <v>0</v>
      </c>
      <c r="F84" s="28">
        <f t="shared" si="9"/>
        <v>11739.72</v>
      </c>
      <c r="G84" s="28">
        <v>51416.02</v>
      </c>
      <c r="H84" s="28">
        <f t="shared" si="10"/>
        <v>437.96632287652517</v>
      </c>
      <c r="I84" s="29">
        <v>11739.72</v>
      </c>
      <c r="J84" s="25">
        <f t="shared" si="11"/>
        <v>437.96632287652517</v>
      </c>
      <c r="M84" s="31"/>
    </row>
    <row r="85" spans="1:14" ht="139.30000000000001" outlineLevel="2" x14ac:dyDescent="0.25">
      <c r="A85" s="26" t="s">
        <v>150</v>
      </c>
      <c r="B85" s="30" t="s">
        <v>151</v>
      </c>
      <c r="C85" s="28">
        <v>360</v>
      </c>
      <c r="D85" s="28">
        <v>0</v>
      </c>
      <c r="E85" s="28">
        <v>0</v>
      </c>
      <c r="F85" s="28">
        <f t="shared" si="9"/>
        <v>360</v>
      </c>
      <c r="G85" s="28">
        <v>20</v>
      </c>
      <c r="H85" s="28">
        <f t="shared" si="10"/>
        <v>5.5555555555555554</v>
      </c>
      <c r="I85" s="29">
        <v>360</v>
      </c>
      <c r="J85" s="25">
        <f t="shared" si="11"/>
        <v>5.5555555555555554</v>
      </c>
      <c r="M85" s="31"/>
    </row>
    <row r="86" spans="1:14" ht="77.400000000000006" outlineLevel="2" x14ac:dyDescent="0.25">
      <c r="A86" s="26" t="s">
        <v>152</v>
      </c>
      <c r="B86" s="27" t="s">
        <v>153</v>
      </c>
      <c r="C86" s="28">
        <v>0</v>
      </c>
      <c r="D86" s="28">
        <v>0</v>
      </c>
      <c r="E86" s="28">
        <v>4800</v>
      </c>
      <c r="F86" s="28">
        <f t="shared" si="9"/>
        <v>4800</v>
      </c>
      <c r="G86" s="28">
        <v>22000</v>
      </c>
      <c r="H86" s="28">
        <f t="shared" si="10"/>
        <v>458.33333333333331</v>
      </c>
      <c r="I86" s="29">
        <v>4800</v>
      </c>
      <c r="J86" s="25">
        <f t="shared" si="11"/>
        <v>458.33333333333331</v>
      </c>
      <c r="M86" s="31"/>
    </row>
    <row r="87" spans="1:14" ht="30.95" outlineLevel="2" x14ac:dyDescent="0.25">
      <c r="A87" s="26" t="s">
        <v>154</v>
      </c>
      <c r="B87" s="27" t="s">
        <v>155</v>
      </c>
      <c r="C87" s="28">
        <v>36840</v>
      </c>
      <c r="D87" s="28">
        <v>36840</v>
      </c>
      <c r="E87" s="28">
        <v>36840</v>
      </c>
      <c r="F87" s="28">
        <f t="shared" si="9"/>
        <v>110520</v>
      </c>
      <c r="G87" s="28">
        <v>93750</v>
      </c>
      <c r="H87" s="28">
        <f t="shared" si="10"/>
        <v>84.826275787187839</v>
      </c>
      <c r="I87" s="29">
        <v>147360</v>
      </c>
      <c r="J87" s="25">
        <f t="shared" si="11"/>
        <v>63.619706840390876</v>
      </c>
      <c r="M87" s="31"/>
    </row>
    <row r="88" spans="1:14" ht="46.45" outlineLevel="2" x14ac:dyDescent="0.25">
      <c r="A88" s="26" t="s">
        <v>156</v>
      </c>
      <c r="B88" s="27" t="s">
        <v>157</v>
      </c>
      <c r="C88" s="28">
        <v>11763.24</v>
      </c>
      <c r="D88" s="28">
        <v>11763.24</v>
      </c>
      <c r="E88" s="28">
        <v>11763.24</v>
      </c>
      <c r="F88" s="28">
        <f t="shared" si="9"/>
        <v>35289.72</v>
      </c>
      <c r="G88" s="28">
        <v>8347.2000000000007</v>
      </c>
      <c r="H88" s="28">
        <f t="shared" si="10"/>
        <v>23.653347207062001</v>
      </c>
      <c r="I88" s="29">
        <v>35289.72</v>
      </c>
      <c r="J88" s="25">
        <f t="shared" si="11"/>
        <v>23.653347207062001</v>
      </c>
      <c r="M88" s="31"/>
    </row>
    <row r="89" spans="1:14" ht="77.400000000000006" outlineLevel="2" x14ac:dyDescent="0.25">
      <c r="A89" s="26" t="s">
        <v>158</v>
      </c>
      <c r="B89" s="27" t="s">
        <v>159</v>
      </c>
      <c r="C89" s="28">
        <v>3600</v>
      </c>
      <c r="D89" s="28">
        <v>0</v>
      </c>
      <c r="E89" s="28">
        <v>0</v>
      </c>
      <c r="F89" s="28">
        <f t="shared" si="9"/>
        <v>3600</v>
      </c>
      <c r="G89" s="28">
        <v>124046.45</v>
      </c>
      <c r="H89" s="28">
        <f t="shared" si="10"/>
        <v>3445.734722222222</v>
      </c>
      <c r="I89" s="29">
        <v>3600</v>
      </c>
      <c r="J89" s="25">
        <f t="shared" si="11"/>
        <v>3445.734722222222</v>
      </c>
      <c r="M89" s="31"/>
    </row>
    <row r="90" spans="1:14" ht="77.400000000000006" outlineLevel="2" x14ac:dyDescent="0.25">
      <c r="A90" s="26" t="s">
        <v>160</v>
      </c>
      <c r="B90" s="27" t="s">
        <v>161</v>
      </c>
      <c r="C90" s="28">
        <v>69785.31</v>
      </c>
      <c r="D90" s="28">
        <v>69785.31</v>
      </c>
      <c r="E90" s="28">
        <v>69785.31</v>
      </c>
      <c r="F90" s="28">
        <f t="shared" si="9"/>
        <v>209355.93</v>
      </c>
      <c r="G90" s="28">
        <v>115723.35</v>
      </c>
      <c r="H90" s="28">
        <f t="shared" si="10"/>
        <v>55.275888292249476</v>
      </c>
      <c r="I90" s="29">
        <v>279141.18</v>
      </c>
      <c r="J90" s="25">
        <f t="shared" si="11"/>
        <v>41.456925130143823</v>
      </c>
      <c r="M90" s="31"/>
    </row>
    <row r="91" spans="1:14" ht="46.45" outlineLevel="2" x14ac:dyDescent="0.25">
      <c r="A91" s="26" t="s">
        <v>162</v>
      </c>
      <c r="B91" s="27" t="s">
        <v>163</v>
      </c>
      <c r="C91" s="28">
        <v>0</v>
      </c>
      <c r="D91" s="28">
        <v>0</v>
      </c>
      <c r="E91" s="28">
        <v>16200</v>
      </c>
      <c r="F91" s="28">
        <f t="shared" si="9"/>
        <v>16200</v>
      </c>
      <c r="G91" s="28">
        <v>13016.44</v>
      </c>
      <c r="H91" s="28">
        <f t="shared" si="10"/>
        <v>80.348395061728397</v>
      </c>
      <c r="I91" s="29">
        <v>16200</v>
      </c>
      <c r="J91" s="25">
        <f t="shared" si="11"/>
        <v>80.348395061728397</v>
      </c>
      <c r="M91" s="31"/>
    </row>
    <row r="92" spans="1:14" ht="61.95" outlineLevel="3" x14ac:dyDescent="0.25">
      <c r="A92" s="26" t="s">
        <v>164</v>
      </c>
      <c r="B92" s="27" t="s">
        <v>165</v>
      </c>
      <c r="C92" s="28">
        <v>0</v>
      </c>
      <c r="D92" s="28">
        <v>0</v>
      </c>
      <c r="E92" s="28">
        <v>16200</v>
      </c>
      <c r="F92" s="28">
        <f t="shared" si="9"/>
        <v>16200</v>
      </c>
      <c r="G92" s="28">
        <v>13016.44</v>
      </c>
      <c r="H92" s="28">
        <f t="shared" si="10"/>
        <v>80.348395061728397</v>
      </c>
      <c r="I92" s="29">
        <v>16200</v>
      </c>
      <c r="J92" s="25">
        <f t="shared" si="11"/>
        <v>80.348395061728397</v>
      </c>
      <c r="M92" s="31"/>
    </row>
    <row r="93" spans="1:14" ht="30.95" outlineLevel="2" x14ac:dyDescent="0.25">
      <c r="A93" s="26" t="s">
        <v>166</v>
      </c>
      <c r="B93" s="27" t="s">
        <v>167</v>
      </c>
      <c r="C93" s="28">
        <v>79681.95</v>
      </c>
      <c r="D93" s="28">
        <v>79681.95</v>
      </c>
      <c r="E93" s="28">
        <v>79681.95</v>
      </c>
      <c r="F93" s="28">
        <f t="shared" si="9"/>
        <v>239045.84999999998</v>
      </c>
      <c r="G93" s="28">
        <v>281022.01</v>
      </c>
      <c r="H93" s="28">
        <f t="shared" si="10"/>
        <v>117.55987815726566</v>
      </c>
      <c r="I93" s="29">
        <v>318727.74</v>
      </c>
      <c r="J93" s="25">
        <f t="shared" si="11"/>
        <v>88.169925215797036</v>
      </c>
      <c r="M93" s="31"/>
    </row>
    <row r="94" spans="1:14" ht="15.5" outlineLevel="1" x14ac:dyDescent="0.25">
      <c r="A94" s="11" t="s">
        <v>168</v>
      </c>
      <c r="B94" s="12" t="s">
        <v>169</v>
      </c>
      <c r="C94" s="13">
        <v>31800</v>
      </c>
      <c r="D94" s="13">
        <v>31800</v>
      </c>
      <c r="E94" s="13">
        <v>31800</v>
      </c>
      <c r="F94" s="13">
        <f t="shared" si="9"/>
        <v>95400</v>
      </c>
      <c r="G94" s="13">
        <v>103075</v>
      </c>
      <c r="H94" s="13">
        <f t="shared" si="10"/>
        <v>108.04507337526206</v>
      </c>
      <c r="I94" s="22">
        <v>127200</v>
      </c>
      <c r="J94" s="24">
        <f t="shared" si="11"/>
        <v>81.033805031446533</v>
      </c>
      <c r="K94" s="31"/>
      <c r="L94" s="31"/>
      <c r="M94" s="31"/>
      <c r="N94" s="31"/>
    </row>
    <row r="95" spans="1:14" ht="30.95" outlineLevel="7" x14ac:dyDescent="0.25">
      <c r="A95" s="14" t="s">
        <v>170</v>
      </c>
      <c r="B95" s="15" t="s">
        <v>171</v>
      </c>
      <c r="C95" s="16">
        <v>0</v>
      </c>
      <c r="D95" s="16">
        <v>0</v>
      </c>
      <c r="E95" s="16">
        <v>0</v>
      </c>
      <c r="F95" s="28">
        <f t="shared" si="9"/>
        <v>0</v>
      </c>
      <c r="G95" s="16">
        <v>98000</v>
      </c>
      <c r="H95" s="28">
        <v>0</v>
      </c>
      <c r="I95" s="23">
        <v>0</v>
      </c>
      <c r="J95" s="25">
        <v>0</v>
      </c>
      <c r="M95" s="31"/>
    </row>
    <row r="96" spans="1:14" ht="15.5" outlineLevel="2" x14ac:dyDescent="0.25">
      <c r="A96" s="11" t="s">
        <v>172</v>
      </c>
      <c r="B96" s="12" t="s">
        <v>173</v>
      </c>
      <c r="C96" s="13">
        <v>31800</v>
      </c>
      <c r="D96" s="13">
        <v>31800</v>
      </c>
      <c r="E96" s="13">
        <v>31800</v>
      </c>
      <c r="F96" s="13">
        <f t="shared" si="9"/>
        <v>95400</v>
      </c>
      <c r="G96" s="13">
        <v>5075</v>
      </c>
      <c r="H96" s="13">
        <f t="shared" si="10"/>
        <v>5.3197064989517813</v>
      </c>
      <c r="I96" s="22">
        <v>127200</v>
      </c>
      <c r="J96" s="24">
        <f t="shared" si="11"/>
        <v>3.9897798742138364</v>
      </c>
      <c r="M96" s="31"/>
    </row>
    <row r="97" spans="1:13" ht="30.95" outlineLevel="7" x14ac:dyDescent="0.25">
      <c r="A97" s="14" t="s">
        <v>174</v>
      </c>
      <c r="B97" s="15" t="s">
        <v>175</v>
      </c>
      <c r="C97" s="16">
        <v>31800</v>
      </c>
      <c r="D97" s="16">
        <v>31800</v>
      </c>
      <c r="E97" s="16">
        <v>31800</v>
      </c>
      <c r="F97" s="28">
        <f t="shared" ref="F97:F135" si="12">C97+D97+E97</f>
        <v>95400</v>
      </c>
      <c r="G97" s="16">
        <v>5075</v>
      </c>
      <c r="H97" s="28">
        <f t="shared" ref="H97:H135" si="13">G97/F97*100</f>
        <v>5.3197064989517813</v>
      </c>
      <c r="I97" s="23">
        <v>127200</v>
      </c>
      <c r="J97" s="25">
        <f t="shared" ref="J97:J135" si="14">G97/I97*100</f>
        <v>3.9897798742138364</v>
      </c>
      <c r="M97" s="31"/>
    </row>
    <row r="98" spans="1:13" ht="15.5" x14ac:dyDescent="0.25">
      <c r="A98" s="11" t="s">
        <v>176</v>
      </c>
      <c r="B98" s="12" t="s">
        <v>177</v>
      </c>
      <c r="C98" s="13">
        <v>82509113.849999994</v>
      </c>
      <c r="D98" s="13">
        <v>162355456.72</v>
      </c>
      <c r="E98" s="13">
        <v>110681510.11</v>
      </c>
      <c r="F98" s="13">
        <f t="shared" si="12"/>
        <v>355546080.68000001</v>
      </c>
      <c r="G98" s="13">
        <v>314900717.69999999</v>
      </c>
      <c r="H98" s="13">
        <f t="shared" si="13"/>
        <v>88.568187025922569</v>
      </c>
      <c r="I98" s="22">
        <v>467561349.89999998</v>
      </c>
      <c r="J98" s="24">
        <f t="shared" si="14"/>
        <v>67.349604018242658</v>
      </c>
      <c r="M98" s="31"/>
    </row>
    <row r="99" spans="1:13" ht="46.45" outlineLevel="1" x14ac:dyDescent="0.25">
      <c r="A99" s="11" t="s">
        <v>178</v>
      </c>
      <c r="B99" s="12" t="s">
        <v>179</v>
      </c>
      <c r="C99" s="13">
        <v>82289153.849999994</v>
      </c>
      <c r="D99" s="13">
        <v>160391962.80000001</v>
      </c>
      <c r="E99" s="13">
        <v>107394742.03</v>
      </c>
      <c r="F99" s="13">
        <f t="shared" si="12"/>
        <v>350075858.68000001</v>
      </c>
      <c r="G99" s="13">
        <v>311585215</v>
      </c>
      <c r="H99" s="13">
        <f t="shared" si="13"/>
        <v>89.005056268337597</v>
      </c>
      <c r="I99" s="22">
        <v>462091127.89999998</v>
      </c>
      <c r="J99" s="24">
        <f t="shared" si="14"/>
        <v>67.429387016369944</v>
      </c>
      <c r="M99" s="31"/>
    </row>
    <row r="100" spans="1:13" ht="30.95" outlineLevel="2" x14ac:dyDescent="0.25">
      <c r="A100" s="11" t="s">
        <v>180</v>
      </c>
      <c r="B100" s="12" t="s">
        <v>181</v>
      </c>
      <c r="C100" s="13">
        <v>20730600</v>
      </c>
      <c r="D100" s="13">
        <v>13902900</v>
      </c>
      <c r="E100" s="13">
        <v>17566200</v>
      </c>
      <c r="F100" s="13">
        <f t="shared" si="12"/>
        <v>52199700</v>
      </c>
      <c r="G100" s="13">
        <v>52199700</v>
      </c>
      <c r="H100" s="13">
        <f t="shared" si="13"/>
        <v>100</v>
      </c>
      <c r="I100" s="22">
        <v>57991100</v>
      </c>
      <c r="J100" s="24">
        <f t="shared" si="14"/>
        <v>90.013295143565131</v>
      </c>
      <c r="M100" s="31"/>
    </row>
    <row r="101" spans="1:13" ht="30.95" outlineLevel="3" x14ac:dyDescent="0.25">
      <c r="A101" s="11" t="s">
        <v>182</v>
      </c>
      <c r="B101" s="12" t="s">
        <v>183</v>
      </c>
      <c r="C101" s="13">
        <v>2379500</v>
      </c>
      <c r="D101" s="13">
        <v>0</v>
      </c>
      <c r="E101" s="13">
        <v>0</v>
      </c>
      <c r="F101" s="13">
        <f t="shared" si="12"/>
        <v>2379500</v>
      </c>
      <c r="G101" s="13">
        <v>2379500</v>
      </c>
      <c r="H101" s="13">
        <f t="shared" si="13"/>
        <v>100</v>
      </c>
      <c r="I101" s="22">
        <v>2379500</v>
      </c>
      <c r="J101" s="24">
        <f t="shared" si="14"/>
        <v>100</v>
      </c>
      <c r="M101" s="31"/>
    </row>
    <row r="102" spans="1:13" ht="30.95" outlineLevel="4" x14ac:dyDescent="0.25">
      <c r="A102" s="11" t="s">
        <v>184</v>
      </c>
      <c r="B102" s="12" t="s">
        <v>185</v>
      </c>
      <c r="C102" s="13">
        <v>2379500</v>
      </c>
      <c r="D102" s="13">
        <v>0</v>
      </c>
      <c r="E102" s="13">
        <v>0</v>
      </c>
      <c r="F102" s="13">
        <f t="shared" si="12"/>
        <v>2379500</v>
      </c>
      <c r="G102" s="13">
        <v>2379500</v>
      </c>
      <c r="H102" s="13">
        <f t="shared" si="13"/>
        <v>100</v>
      </c>
      <c r="I102" s="22">
        <v>2379500</v>
      </c>
      <c r="J102" s="24">
        <f t="shared" si="14"/>
        <v>100</v>
      </c>
      <c r="M102" s="31"/>
    </row>
    <row r="103" spans="1:13" ht="123.85" outlineLevel="7" x14ac:dyDescent="0.25">
      <c r="A103" s="14" t="s">
        <v>186</v>
      </c>
      <c r="B103" s="18" t="s">
        <v>187</v>
      </c>
      <c r="C103" s="16">
        <v>2379500</v>
      </c>
      <c r="D103" s="16">
        <v>0</v>
      </c>
      <c r="E103" s="16">
        <v>0</v>
      </c>
      <c r="F103" s="13">
        <f t="shared" si="12"/>
        <v>2379500</v>
      </c>
      <c r="G103" s="16">
        <v>2379500</v>
      </c>
      <c r="H103" s="13">
        <f t="shared" si="13"/>
        <v>100</v>
      </c>
      <c r="I103" s="23">
        <v>2379500</v>
      </c>
      <c r="J103" s="24">
        <f t="shared" si="14"/>
        <v>100</v>
      </c>
      <c r="M103" s="31"/>
    </row>
    <row r="104" spans="1:13" ht="30.95" outlineLevel="3" x14ac:dyDescent="0.25">
      <c r="A104" s="11" t="s">
        <v>188</v>
      </c>
      <c r="B104" s="12" t="s">
        <v>189</v>
      </c>
      <c r="C104" s="13">
        <v>18351100</v>
      </c>
      <c r="D104" s="13">
        <v>13902900</v>
      </c>
      <c r="E104" s="13">
        <v>17566200</v>
      </c>
      <c r="F104" s="13">
        <f t="shared" si="12"/>
        <v>49820200</v>
      </c>
      <c r="G104" s="13">
        <v>49820200</v>
      </c>
      <c r="H104" s="13">
        <f t="shared" si="13"/>
        <v>100</v>
      </c>
      <c r="I104" s="22">
        <v>55611600</v>
      </c>
      <c r="J104" s="24">
        <f t="shared" si="14"/>
        <v>89.585985657668544</v>
      </c>
      <c r="M104" s="31"/>
    </row>
    <row r="105" spans="1:13" ht="30.95" outlineLevel="7" x14ac:dyDescent="0.25">
      <c r="A105" s="14" t="s">
        <v>190</v>
      </c>
      <c r="B105" s="15" t="s">
        <v>191</v>
      </c>
      <c r="C105" s="16">
        <v>18351100</v>
      </c>
      <c r="D105" s="16">
        <v>13902900</v>
      </c>
      <c r="E105" s="16">
        <v>17566200</v>
      </c>
      <c r="F105" s="13">
        <f t="shared" si="12"/>
        <v>49820200</v>
      </c>
      <c r="G105" s="16">
        <v>49820200</v>
      </c>
      <c r="H105" s="13">
        <f t="shared" si="13"/>
        <v>100</v>
      </c>
      <c r="I105" s="23">
        <v>55611600</v>
      </c>
      <c r="J105" s="24">
        <f t="shared" si="14"/>
        <v>89.585985657668544</v>
      </c>
      <c r="M105" s="31"/>
    </row>
    <row r="106" spans="1:13" ht="30.95" outlineLevel="2" x14ac:dyDescent="0.25">
      <c r="A106" s="11" t="s">
        <v>192</v>
      </c>
      <c r="B106" s="12" t="s">
        <v>193</v>
      </c>
      <c r="C106" s="13">
        <v>7282952.7400000002</v>
      </c>
      <c r="D106" s="13">
        <v>48297343.82</v>
      </c>
      <c r="E106" s="13">
        <v>38063534.729999997</v>
      </c>
      <c r="F106" s="13">
        <f t="shared" si="12"/>
        <v>93643831.289999992</v>
      </c>
      <c r="G106" s="13">
        <v>69365955.049999997</v>
      </c>
      <c r="H106" s="13">
        <f t="shared" si="13"/>
        <v>74.074238627833068</v>
      </c>
      <c r="I106" s="22">
        <v>138361784</v>
      </c>
      <c r="J106" s="24">
        <f t="shared" si="14"/>
        <v>50.133753009429249</v>
      </c>
      <c r="M106" s="31"/>
    </row>
    <row r="107" spans="1:13" ht="61.95" outlineLevel="7" x14ac:dyDescent="0.25">
      <c r="A107" s="14" t="s">
        <v>194</v>
      </c>
      <c r="B107" s="15" t="s">
        <v>195</v>
      </c>
      <c r="C107" s="16">
        <v>0</v>
      </c>
      <c r="D107" s="16">
        <v>3811110</v>
      </c>
      <c r="E107" s="16">
        <v>0</v>
      </c>
      <c r="F107" s="13">
        <f t="shared" si="12"/>
        <v>3811110</v>
      </c>
      <c r="G107" s="16">
        <v>2678617.64</v>
      </c>
      <c r="H107" s="13">
        <f t="shared" si="13"/>
        <v>70.284448362812938</v>
      </c>
      <c r="I107" s="23">
        <v>3811110</v>
      </c>
      <c r="J107" s="24">
        <f t="shared" si="14"/>
        <v>70.284448362812938</v>
      </c>
      <c r="M107" s="31"/>
    </row>
    <row r="108" spans="1:13" ht="46.45" outlineLevel="3" x14ac:dyDescent="0.25">
      <c r="A108" s="11" t="s">
        <v>196</v>
      </c>
      <c r="B108" s="12" t="s">
        <v>197</v>
      </c>
      <c r="C108" s="13">
        <v>0</v>
      </c>
      <c r="D108" s="13">
        <v>555984</v>
      </c>
      <c r="E108" s="13">
        <v>0</v>
      </c>
      <c r="F108" s="13">
        <f t="shared" si="12"/>
        <v>555984</v>
      </c>
      <c r="G108" s="13">
        <v>555984</v>
      </c>
      <c r="H108" s="13">
        <f t="shared" si="13"/>
        <v>100</v>
      </c>
      <c r="I108" s="22">
        <v>555984</v>
      </c>
      <c r="J108" s="24">
        <f t="shared" si="14"/>
        <v>100</v>
      </c>
      <c r="M108" s="31"/>
    </row>
    <row r="109" spans="1:13" ht="46.45" outlineLevel="7" x14ac:dyDescent="0.25">
      <c r="A109" s="14" t="s">
        <v>196</v>
      </c>
      <c r="B109" s="15" t="s">
        <v>197</v>
      </c>
      <c r="C109" s="16">
        <v>0</v>
      </c>
      <c r="D109" s="16">
        <v>555984</v>
      </c>
      <c r="E109" s="16">
        <v>0</v>
      </c>
      <c r="F109" s="13">
        <f t="shared" si="12"/>
        <v>555984</v>
      </c>
      <c r="G109" s="16">
        <v>555984</v>
      </c>
      <c r="H109" s="13">
        <f t="shared" si="13"/>
        <v>100</v>
      </c>
      <c r="I109" s="23">
        <v>555984</v>
      </c>
      <c r="J109" s="24">
        <f t="shared" si="14"/>
        <v>100</v>
      </c>
      <c r="M109" s="31"/>
    </row>
    <row r="110" spans="1:13" ht="30.95" outlineLevel="3" x14ac:dyDescent="0.25">
      <c r="A110" s="11" t="s">
        <v>198</v>
      </c>
      <c r="B110" s="12" t="s">
        <v>199</v>
      </c>
      <c r="C110" s="13">
        <v>8400</v>
      </c>
      <c r="D110" s="13">
        <v>0</v>
      </c>
      <c r="E110" s="13">
        <v>35400</v>
      </c>
      <c r="F110" s="13">
        <f t="shared" si="12"/>
        <v>43800</v>
      </c>
      <c r="G110" s="13">
        <v>42280.13</v>
      </c>
      <c r="H110" s="13">
        <f t="shared" si="13"/>
        <v>96.52997716894977</v>
      </c>
      <c r="I110" s="22">
        <v>43800</v>
      </c>
      <c r="J110" s="24">
        <f t="shared" si="14"/>
        <v>96.52997716894977</v>
      </c>
      <c r="M110" s="31"/>
    </row>
    <row r="111" spans="1:13" ht="30.95" outlineLevel="7" x14ac:dyDescent="0.25">
      <c r="A111" s="14" t="s">
        <v>200</v>
      </c>
      <c r="B111" s="15" t="s">
        <v>201</v>
      </c>
      <c r="C111" s="16">
        <v>8400</v>
      </c>
      <c r="D111" s="16">
        <v>0</v>
      </c>
      <c r="E111" s="16">
        <v>35400</v>
      </c>
      <c r="F111" s="13">
        <f t="shared" si="12"/>
        <v>43800</v>
      </c>
      <c r="G111" s="16">
        <v>42280.13</v>
      </c>
      <c r="H111" s="13">
        <f t="shared" si="13"/>
        <v>96.52997716894977</v>
      </c>
      <c r="I111" s="23">
        <v>43800</v>
      </c>
      <c r="J111" s="24">
        <f t="shared" si="14"/>
        <v>96.52997716894977</v>
      </c>
      <c r="M111" s="31"/>
    </row>
    <row r="112" spans="1:13" ht="77.400000000000006" outlineLevel="3" x14ac:dyDescent="0.25">
      <c r="A112" s="11" t="s">
        <v>202</v>
      </c>
      <c r="B112" s="12" t="s">
        <v>203</v>
      </c>
      <c r="C112" s="13">
        <v>0</v>
      </c>
      <c r="D112" s="13">
        <v>2874900</v>
      </c>
      <c r="E112" s="13">
        <v>5676100</v>
      </c>
      <c r="F112" s="13">
        <f t="shared" si="12"/>
        <v>8551000</v>
      </c>
      <c r="G112" s="13">
        <v>5510996.1799999997</v>
      </c>
      <c r="H112" s="13">
        <f t="shared" si="13"/>
        <v>64.448557829493623</v>
      </c>
      <c r="I112" s="22">
        <v>8551000</v>
      </c>
      <c r="J112" s="24">
        <f t="shared" si="14"/>
        <v>64.448557829493623</v>
      </c>
      <c r="M112" s="31"/>
    </row>
    <row r="113" spans="1:13" ht="61.95" outlineLevel="7" x14ac:dyDescent="0.25">
      <c r="A113" s="14" t="s">
        <v>204</v>
      </c>
      <c r="B113" s="15" t="s">
        <v>205</v>
      </c>
      <c r="C113" s="16">
        <v>0</v>
      </c>
      <c r="D113" s="16">
        <v>2874900</v>
      </c>
      <c r="E113" s="16">
        <v>5676100</v>
      </c>
      <c r="F113" s="13">
        <f t="shared" si="12"/>
        <v>8551000</v>
      </c>
      <c r="G113" s="16">
        <v>5510996.1799999997</v>
      </c>
      <c r="H113" s="13">
        <f t="shared" si="13"/>
        <v>64.448557829493623</v>
      </c>
      <c r="I113" s="23">
        <v>8551000</v>
      </c>
      <c r="J113" s="24">
        <f t="shared" si="14"/>
        <v>64.448557829493623</v>
      </c>
      <c r="M113" s="31"/>
    </row>
    <row r="114" spans="1:13" ht="46.45" outlineLevel="3" x14ac:dyDescent="0.25">
      <c r="A114" s="11" t="s">
        <v>206</v>
      </c>
      <c r="B114" s="12" t="s">
        <v>207</v>
      </c>
      <c r="C114" s="13">
        <v>0</v>
      </c>
      <c r="D114" s="13">
        <v>6557000</v>
      </c>
      <c r="E114" s="13">
        <v>0</v>
      </c>
      <c r="F114" s="13">
        <f t="shared" si="12"/>
        <v>6557000</v>
      </c>
      <c r="G114" s="13">
        <v>0</v>
      </c>
      <c r="H114" s="13">
        <f t="shared" si="13"/>
        <v>0</v>
      </c>
      <c r="I114" s="22">
        <v>6557000</v>
      </c>
      <c r="J114" s="24">
        <f t="shared" si="14"/>
        <v>0</v>
      </c>
      <c r="M114" s="31"/>
    </row>
    <row r="115" spans="1:13" ht="46.45" outlineLevel="7" x14ac:dyDescent="0.25">
      <c r="A115" s="14" t="s">
        <v>208</v>
      </c>
      <c r="B115" s="15" t="s">
        <v>209</v>
      </c>
      <c r="C115" s="16">
        <v>0</v>
      </c>
      <c r="D115" s="16">
        <v>6557000</v>
      </c>
      <c r="E115" s="16">
        <v>0</v>
      </c>
      <c r="F115" s="13">
        <f t="shared" si="12"/>
        <v>6557000</v>
      </c>
      <c r="G115" s="16">
        <v>0</v>
      </c>
      <c r="H115" s="13">
        <f t="shared" si="13"/>
        <v>0</v>
      </c>
      <c r="I115" s="23">
        <v>6557000</v>
      </c>
      <c r="J115" s="24">
        <f t="shared" si="14"/>
        <v>0</v>
      </c>
      <c r="M115" s="31"/>
    </row>
    <row r="116" spans="1:13" ht="15.5" outlineLevel="3" x14ac:dyDescent="0.25">
      <c r="A116" s="11" t="s">
        <v>210</v>
      </c>
      <c r="B116" s="12" t="s">
        <v>211</v>
      </c>
      <c r="C116" s="13">
        <v>7274552.7400000002</v>
      </c>
      <c r="D116" s="13">
        <v>34498349.82</v>
      </c>
      <c r="E116" s="13">
        <v>32352034.73</v>
      </c>
      <c r="F116" s="13">
        <f t="shared" si="12"/>
        <v>74124937.290000007</v>
      </c>
      <c r="G116" s="13">
        <v>60578077.100000001</v>
      </c>
      <c r="H116" s="13">
        <f t="shared" si="13"/>
        <v>81.724287823677429</v>
      </c>
      <c r="I116" s="22">
        <v>118842890</v>
      </c>
      <c r="J116" s="24">
        <f t="shared" si="14"/>
        <v>50.97324467622758</v>
      </c>
      <c r="M116" s="31"/>
    </row>
    <row r="117" spans="1:13" ht="15.5" outlineLevel="4" x14ac:dyDescent="0.25">
      <c r="A117" s="11" t="s">
        <v>212</v>
      </c>
      <c r="B117" s="12" t="s">
        <v>213</v>
      </c>
      <c r="C117" s="13">
        <v>7274552.7400000002</v>
      </c>
      <c r="D117" s="13">
        <v>34498349.82</v>
      </c>
      <c r="E117" s="13">
        <v>32352034.73</v>
      </c>
      <c r="F117" s="13">
        <f t="shared" si="12"/>
        <v>74124937.290000007</v>
      </c>
      <c r="G117" s="13">
        <v>60578077.100000001</v>
      </c>
      <c r="H117" s="13">
        <f t="shared" si="13"/>
        <v>81.724287823677429</v>
      </c>
      <c r="I117" s="22">
        <v>118842890</v>
      </c>
      <c r="J117" s="24">
        <f t="shared" si="14"/>
        <v>50.97324467622758</v>
      </c>
      <c r="M117" s="31"/>
    </row>
    <row r="118" spans="1:13" ht="108.35" outlineLevel="7" x14ac:dyDescent="0.25">
      <c r="A118" s="14" t="s">
        <v>214</v>
      </c>
      <c r="B118" s="18" t="s">
        <v>215</v>
      </c>
      <c r="C118" s="16">
        <v>15523.32</v>
      </c>
      <c r="D118" s="16">
        <v>571476.68000000005</v>
      </c>
      <c r="E118" s="16">
        <v>0</v>
      </c>
      <c r="F118" s="13">
        <f t="shared" si="12"/>
        <v>587000</v>
      </c>
      <c r="G118" s="16">
        <v>587000</v>
      </c>
      <c r="H118" s="13">
        <f t="shared" si="13"/>
        <v>100</v>
      </c>
      <c r="I118" s="23">
        <v>587000</v>
      </c>
      <c r="J118" s="24">
        <f t="shared" si="14"/>
        <v>100</v>
      </c>
      <c r="M118" s="31"/>
    </row>
    <row r="119" spans="1:13" ht="123.85" outlineLevel="7" x14ac:dyDescent="0.25">
      <c r="A119" s="14" t="s">
        <v>216</v>
      </c>
      <c r="B119" s="18" t="s">
        <v>217</v>
      </c>
      <c r="C119" s="16">
        <v>212500</v>
      </c>
      <c r="D119" s="16">
        <v>212500</v>
      </c>
      <c r="E119" s="16">
        <v>212500</v>
      </c>
      <c r="F119" s="13">
        <f t="shared" si="12"/>
        <v>637500</v>
      </c>
      <c r="G119" s="16">
        <v>637500</v>
      </c>
      <c r="H119" s="13">
        <f t="shared" si="13"/>
        <v>100</v>
      </c>
      <c r="I119" s="23">
        <v>637500</v>
      </c>
      <c r="J119" s="24">
        <f t="shared" si="14"/>
        <v>100</v>
      </c>
      <c r="M119" s="31"/>
    </row>
    <row r="120" spans="1:13" ht="108.35" outlineLevel="7" x14ac:dyDescent="0.25">
      <c r="A120" s="14" t="s">
        <v>218</v>
      </c>
      <c r="B120" s="18" t="s">
        <v>219</v>
      </c>
      <c r="C120" s="16">
        <v>0</v>
      </c>
      <c r="D120" s="16">
        <v>0</v>
      </c>
      <c r="E120" s="16">
        <v>0</v>
      </c>
      <c r="F120" s="13">
        <f t="shared" si="12"/>
        <v>0</v>
      </c>
      <c r="G120" s="16">
        <v>0</v>
      </c>
      <c r="H120" s="13">
        <v>0</v>
      </c>
      <c r="I120" s="23">
        <v>1277000</v>
      </c>
      <c r="J120" s="24">
        <f t="shared" si="14"/>
        <v>0</v>
      </c>
      <c r="M120" s="31"/>
    </row>
    <row r="121" spans="1:13" ht="108.35" outlineLevel="7" x14ac:dyDescent="0.25">
      <c r="A121" s="14" t="s">
        <v>220</v>
      </c>
      <c r="B121" s="18" t="s">
        <v>221</v>
      </c>
      <c r="C121" s="16">
        <v>83675</v>
      </c>
      <c r="D121" s="16">
        <v>83675</v>
      </c>
      <c r="E121" s="16">
        <v>83675</v>
      </c>
      <c r="F121" s="13">
        <f t="shared" si="12"/>
        <v>251025</v>
      </c>
      <c r="G121" s="16">
        <v>251025</v>
      </c>
      <c r="H121" s="13">
        <f t="shared" si="13"/>
        <v>100</v>
      </c>
      <c r="I121" s="23">
        <v>334700</v>
      </c>
      <c r="J121" s="24">
        <f t="shared" si="14"/>
        <v>75</v>
      </c>
      <c r="M121" s="31"/>
    </row>
    <row r="122" spans="1:13" ht="92.9" outlineLevel="7" x14ac:dyDescent="0.25">
      <c r="A122" s="14" t="s">
        <v>222</v>
      </c>
      <c r="B122" s="15" t="s">
        <v>223</v>
      </c>
      <c r="C122" s="16">
        <v>1486320.3</v>
      </c>
      <c r="D122" s="16">
        <v>1549923.26</v>
      </c>
      <c r="E122" s="16">
        <v>2203292.73</v>
      </c>
      <c r="F122" s="13">
        <f t="shared" si="12"/>
        <v>5239536.29</v>
      </c>
      <c r="G122" s="16">
        <v>4583700</v>
      </c>
      <c r="H122" s="13">
        <f t="shared" si="13"/>
        <v>87.482932578371347</v>
      </c>
      <c r="I122" s="23">
        <v>6111200</v>
      </c>
      <c r="J122" s="24">
        <f t="shared" si="14"/>
        <v>75.004909019505178</v>
      </c>
      <c r="M122" s="31"/>
    </row>
    <row r="123" spans="1:13" ht="185.75" outlineLevel="7" x14ac:dyDescent="0.25">
      <c r="A123" s="14" t="s">
        <v>224</v>
      </c>
      <c r="B123" s="18" t="s">
        <v>225</v>
      </c>
      <c r="C123" s="16">
        <v>628901.12</v>
      </c>
      <c r="D123" s="16">
        <v>414298.88</v>
      </c>
      <c r="E123" s="16">
        <v>463400</v>
      </c>
      <c r="F123" s="13">
        <f t="shared" si="12"/>
        <v>1506600</v>
      </c>
      <c r="G123" s="16">
        <v>1506600</v>
      </c>
      <c r="H123" s="13">
        <f t="shared" si="13"/>
        <v>100</v>
      </c>
      <c r="I123" s="23">
        <v>1506600</v>
      </c>
      <c r="J123" s="24">
        <f t="shared" si="14"/>
        <v>100</v>
      </c>
      <c r="M123" s="31"/>
    </row>
    <row r="124" spans="1:13" ht="108.35" outlineLevel="7" x14ac:dyDescent="0.25">
      <c r="A124" s="14" t="s">
        <v>226</v>
      </c>
      <c r="B124" s="18" t="s">
        <v>227</v>
      </c>
      <c r="C124" s="16">
        <v>3733700</v>
      </c>
      <c r="D124" s="16">
        <v>0</v>
      </c>
      <c r="E124" s="16">
        <v>1866900</v>
      </c>
      <c r="F124" s="13">
        <f t="shared" si="12"/>
        <v>5600600</v>
      </c>
      <c r="G124" s="16">
        <v>5600600</v>
      </c>
      <c r="H124" s="13">
        <f t="shared" si="13"/>
        <v>100</v>
      </c>
      <c r="I124" s="23">
        <v>5600600</v>
      </c>
      <c r="J124" s="24">
        <f t="shared" si="14"/>
        <v>100</v>
      </c>
      <c r="M124" s="31"/>
    </row>
    <row r="125" spans="1:13" ht="170.25" outlineLevel="7" x14ac:dyDescent="0.25">
      <c r="A125" s="14" t="s">
        <v>228</v>
      </c>
      <c r="B125" s="18" t="s">
        <v>229</v>
      </c>
      <c r="C125" s="16">
        <v>0</v>
      </c>
      <c r="D125" s="16">
        <v>0</v>
      </c>
      <c r="E125" s="16">
        <v>1115000</v>
      </c>
      <c r="F125" s="13">
        <f t="shared" si="12"/>
        <v>1115000</v>
      </c>
      <c r="G125" s="16">
        <v>1115000</v>
      </c>
      <c r="H125" s="13">
        <f t="shared" si="13"/>
        <v>100</v>
      </c>
      <c r="I125" s="23">
        <v>1115000</v>
      </c>
      <c r="J125" s="24">
        <f t="shared" si="14"/>
        <v>100</v>
      </c>
      <c r="M125" s="31"/>
    </row>
    <row r="126" spans="1:13" ht="92.9" outlineLevel="7" x14ac:dyDescent="0.25">
      <c r="A126" s="14" t="s">
        <v>230</v>
      </c>
      <c r="B126" s="15" t="s">
        <v>231</v>
      </c>
      <c r="C126" s="16">
        <v>0</v>
      </c>
      <c r="D126" s="16">
        <v>0</v>
      </c>
      <c r="E126" s="16">
        <v>0</v>
      </c>
      <c r="F126" s="13">
        <f t="shared" si="12"/>
        <v>0</v>
      </c>
      <c r="G126" s="16">
        <v>0</v>
      </c>
      <c r="H126" s="13" t="e">
        <f t="shared" si="13"/>
        <v>#DIV/0!</v>
      </c>
      <c r="I126" s="23">
        <v>5914000</v>
      </c>
      <c r="J126" s="24">
        <f t="shared" si="14"/>
        <v>0</v>
      </c>
      <c r="M126" s="31"/>
    </row>
    <row r="127" spans="1:13" ht="154.80000000000001" outlineLevel="7" x14ac:dyDescent="0.25">
      <c r="A127" s="14" t="s">
        <v>232</v>
      </c>
      <c r="B127" s="18" t="s">
        <v>233</v>
      </c>
      <c r="C127" s="16">
        <v>0</v>
      </c>
      <c r="D127" s="16">
        <v>0</v>
      </c>
      <c r="E127" s="16">
        <v>7436850</v>
      </c>
      <c r="F127" s="13">
        <f t="shared" si="12"/>
        <v>7436850</v>
      </c>
      <c r="G127" s="16">
        <v>7436850</v>
      </c>
      <c r="H127" s="13">
        <f t="shared" si="13"/>
        <v>100</v>
      </c>
      <c r="I127" s="23">
        <v>8000000</v>
      </c>
      <c r="J127" s="24">
        <f t="shared" si="14"/>
        <v>92.960624999999993</v>
      </c>
      <c r="M127" s="31"/>
    </row>
    <row r="128" spans="1:13" ht="92.9" outlineLevel="7" x14ac:dyDescent="0.25">
      <c r="A128" s="14" t="s">
        <v>234</v>
      </c>
      <c r="B128" s="15" t="s">
        <v>235</v>
      </c>
      <c r="C128" s="16">
        <v>0</v>
      </c>
      <c r="D128" s="16">
        <v>477700</v>
      </c>
      <c r="E128" s="16">
        <v>0</v>
      </c>
      <c r="F128" s="13">
        <f t="shared" si="12"/>
        <v>477700</v>
      </c>
      <c r="G128" s="16">
        <v>477700</v>
      </c>
      <c r="H128" s="13">
        <f t="shared" si="13"/>
        <v>100</v>
      </c>
      <c r="I128" s="23">
        <v>477700</v>
      </c>
      <c r="J128" s="24">
        <f t="shared" si="14"/>
        <v>100</v>
      </c>
      <c r="M128" s="31"/>
    </row>
    <row r="129" spans="1:13" ht="108.35" outlineLevel="7" x14ac:dyDescent="0.25">
      <c r="A129" s="14" t="s">
        <v>236</v>
      </c>
      <c r="B129" s="18" t="s">
        <v>237</v>
      </c>
      <c r="C129" s="16">
        <v>0</v>
      </c>
      <c r="D129" s="16">
        <v>0</v>
      </c>
      <c r="E129" s="16">
        <v>74700</v>
      </c>
      <c r="F129" s="13">
        <f t="shared" si="12"/>
        <v>74700</v>
      </c>
      <c r="G129" s="16">
        <v>74700</v>
      </c>
      <c r="H129" s="13">
        <f t="shared" si="13"/>
        <v>100</v>
      </c>
      <c r="I129" s="23">
        <v>74700</v>
      </c>
      <c r="J129" s="24">
        <f t="shared" si="14"/>
        <v>100</v>
      </c>
      <c r="M129" s="31"/>
    </row>
    <row r="130" spans="1:13" ht="154.80000000000001" outlineLevel="7" x14ac:dyDescent="0.25">
      <c r="A130" s="14" t="s">
        <v>238</v>
      </c>
      <c r="B130" s="18" t="s">
        <v>239</v>
      </c>
      <c r="C130" s="16">
        <v>374000</v>
      </c>
      <c r="D130" s="16">
        <v>0</v>
      </c>
      <c r="E130" s="16">
        <v>0</v>
      </c>
      <c r="F130" s="13">
        <f t="shared" si="12"/>
        <v>374000</v>
      </c>
      <c r="G130" s="16">
        <v>374000</v>
      </c>
      <c r="H130" s="13">
        <f t="shared" si="13"/>
        <v>100</v>
      </c>
      <c r="I130" s="23">
        <v>374000</v>
      </c>
      <c r="J130" s="24">
        <f t="shared" si="14"/>
        <v>100</v>
      </c>
      <c r="M130" s="31"/>
    </row>
    <row r="131" spans="1:13" ht="108.35" outlineLevel="7" x14ac:dyDescent="0.25">
      <c r="A131" s="14" t="s">
        <v>240</v>
      </c>
      <c r="B131" s="18" t="s">
        <v>241</v>
      </c>
      <c r="C131" s="16">
        <v>0</v>
      </c>
      <c r="D131" s="16">
        <v>0</v>
      </c>
      <c r="E131" s="16">
        <v>500000</v>
      </c>
      <c r="F131" s="13">
        <f t="shared" si="12"/>
        <v>500000</v>
      </c>
      <c r="G131" s="16">
        <v>0</v>
      </c>
      <c r="H131" s="13">
        <f t="shared" si="13"/>
        <v>0</v>
      </c>
      <c r="I131" s="23">
        <v>500000</v>
      </c>
      <c r="J131" s="24">
        <f t="shared" si="14"/>
        <v>0</v>
      </c>
      <c r="M131" s="31"/>
    </row>
    <row r="132" spans="1:13" ht="185.75" outlineLevel="7" x14ac:dyDescent="0.25">
      <c r="A132" s="14" t="s">
        <v>242</v>
      </c>
      <c r="B132" s="18" t="s">
        <v>243</v>
      </c>
      <c r="C132" s="16">
        <v>0</v>
      </c>
      <c r="D132" s="16">
        <v>0</v>
      </c>
      <c r="E132" s="16">
        <v>182600</v>
      </c>
      <c r="F132" s="13">
        <f t="shared" si="12"/>
        <v>182600</v>
      </c>
      <c r="G132" s="16">
        <v>0</v>
      </c>
      <c r="H132" s="13">
        <f t="shared" si="13"/>
        <v>0</v>
      </c>
      <c r="I132" s="23">
        <v>182600</v>
      </c>
      <c r="J132" s="24">
        <f t="shared" si="14"/>
        <v>0</v>
      </c>
      <c r="M132" s="31"/>
    </row>
    <row r="133" spans="1:13" ht="170.25" outlineLevel="7" x14ac:dyDescent="0.25">
      <c r="A133" s="14" t="s">
        <v>244</v>
      </c>
      <c r="B133" s="18" t="s">
        <v>245</v>
      </c>
      <c r="C133" s="16">
        <v>0</v>
      </c>
      <c r="D133" s="16">
        <v>0</v>
      </c>
      <c r="E133" s="16">
        <v>0</v>
      </c>
      <c r="F133" s="13">
        <f t="shared" si="12"/>
        <v>0</v>
      </c>
      <c r="G133" s="16">
        <v>0</v>
      </c>
      <c r="H133" s="13">
        <v>0</v>
      </c>
      <c r="I133" s="23">
        <v>991200</v>
      </c>
      <c r="J133" s="24">
        <f t="shared" si="14"/>
        <v>0</v>
      </c>
      <c r="M133" s="31"/>
    </row>
    <row r="134" spans="1:13" ht="123.85" outlineLevel="7" x14ac:dyDescent="0.25">
      <c r="A134" s="14" t="s">
        <v>246</v>
      </c>
      <c r="B134" s="18" t="s">
        <v>247</v>
      </c>
      <c r="C134" s="16">
        <v>0</v>
      </c>
      <c r="D134" s="16">
        <v>0</v>
      </c>
      <c r="E134" s="16">
        <v>9900000</v>
      </c>
      <c r="F134" s="13">
        <f t="shared" si="12"/>
        <v>9900000</v>
      </c>
      <c r="G134" s="16">
        <v>0</v>
      </c>
      <c r="H134" s="13">
        <f t="shared" si="13"/>
        <v>0</v>
      </c>
      <c r="I134" s="23">
        <v>9900000</v>
      </c>
      <c r="J134" s="24">
        <f t="shared" si="14"/>
        <v>0</v>
      </c>
      <c r="M134" s="31"/>
    </row>
    <row r="135" spans="1:13" ht="92.9" outlineLevel="7" x14ac:dyDescent="0.25">
      <c r="A135" s="14" t="s">
        <v>248</v>
      </c>
      <c r="B135" s="15" t="s">
        <v>249</v>
      </c>
      <c r="C135" s="16">
        <v>0</v>
      </c>
      <c r="D135" s="16">
        <v>243100</v>
      </c>
      <c r="E135" s="16">
        <v>0</v>
      </c>
      <c r="F135" s="13">
        <f t="shared" si="12"/>
        <v>243100</v>
      </c>
      <c r="G135" s="16">
        <v>243100</v>
      </c>
      <c r="H135" s="13">
        <f t="shared" si="13"/>
        <v>100</v>
      </c>
      <c r="I135" s="23">
        <v>243100</v>
      </c>
      <c r="J135" s="24">
        <f t="shared" si="14"/>
        <v>100</v>
      </c>
      <c r="M135" s="31"/>
    </row>
    <row r="136" spans="1:13" ht="123.85" outlineLevel="7" x14ac:dyDescent="0.25">
      <c r="A136" s="14" t="s">
        <v>250</v>
      </c>
      <c r="B136" s="18" t="s">
        <v>251</v>
      </c>
      <c r="C136" s="16">
        <v>0</v>
      </c>
      <c r="D136" s="16">
        <v>527430</v>
      </c>
      <c r="E136" s="16">
        <v>0</v>
      </c>
      <c r="F136" s="13">
        <f t="shared" ref="F136:F170" si="15">C136+D136+E136</f>
        <v>527430</v>
      </c>
      <c r="G136" s="16">
        <v>527430</v>
      </c>
      <c r="H136" s="13">
        <f t="shared" ref="H136:H170" si="16">G136/F136*100</f>
        <v>100</v>
      </c>
      <c r="I136" s="23">
        <v>527430</v>
      </c>
      <c r="J136" s="24">
        <f t="shared" ref="J136:J170" si="17">G136/I136*100</f>
        <v>100</v>
      </c>
      <c r="M136" s="31"/>
    </row>
    <row r="137" spans="1:13" ht="108.35" outlineLevel="7" x14ac:dyDescent="0.25">
      <c r="A137" s="14" t="s">
        <v>252</v>
      </c>
      <c r="B137" s="18" t="s">
        <v>253</v>
      </c>
      <c r="C137" s="16">
        <v>0</v>
      </c>
      <c r="D137" s="16">
        <v>0</v>
      </c>
      <c r="E137" s="16">
        <v>247400</v>
      </c>
      <c r="F137" s="13">
        <f t="shared" si="15"/>
        <v>247400</v>
      </c>
      <c r="G137" s="16">
        <v>247400</v>
      </c>
      <c r="H137" s="13">
        <f t="shared" si="16"/>
        <v>100</v>
      </c>
      <c r="I137" s="23">
        <v>247400</v>
      </c>
      <c r="J137" s="24">
        <f t="shared" si="17"/>
        <v>100</v>
      </c>
      <c r="M137" s="31"/>
    </row>
    <row r="138" spans="1:13" ht="108.35" outlineLevel="7" x14ac:dyDescent="0.25">
      <c r="A138" s="14" t="s">
        <v>254</v>
      </c>
      <c r="B138" s="18" t="s">
        <v>255</v>
      </c>
      <c r="C138" s="16">
        <v>739933</v>
      </c>
      <c r="D138" s="16">
        <v>1280086</v>
      </c>
      <c r="E138" s="16">
        <v>1167517</v>
      </c>
      <c r="F138" s="13">
        <f t="shared" si="15"/>
        <v>3187536</v>
      </c>
      <c r="G138" s="16">
        <v>3187536</v>
      </c>
      <c r="H138" s="13">
        <f t="shared" si="16"/>
        <v>100</v>
      </c>
      <c r="I138" s="23">
        <v>5389700</v>
      </c>
      <c r="J138" s="24">
        <f t="shared" si="17"/>
        <v>59.141250904503032</v>
      </c>
      <c r="M138" s="31"/>
    </row>
    <row r="139" spans="1:13" ht="108.35" outlineLevel="7" x14ac:dyDescent="0.25">
      <c r="A139" s="14" t="s">
        <v>256</v>
      </c>
      <c r="B139" s="18" t="s">
        <v>257</v>
      </c>
      <c r="C139" s="16">
        <v>0</v>
      </c>
      <c r="D139" s="16">
        <v>0</v>
      </c>
      <c r="E139" s="16">
        <v>4246000</v>
      </c>
      <c r="F139" s="13">
        <f t="shared" si="15"/>
        <v>4246000</v>
      </c>
      <c r="G139" s="16">
        <v>4246000</v>
      </c>
      <c r="H139" s="13">
        <f t="shared" si="16"/>
        <v>100</v>
      </c>
      <c r="I139" s="23">
        <v>4246000</v>
      </c>
      <c r="J139" s="24">
        <f t="shared" si="17"/>
        <v>100</v>
      </c>
      <c r="M139" s="31"/>
    </row>
    <row r="140" spans="1:13" ht="170.25" outlineLevel="7" x14ac:dyDescent="0.25">
      <c r="A140" s="14" t="s">
        <v>258</v>
      </c>
      <c r="B140" s="18" t="s">
        <v>259</v>
      </c>
      <c r="C140" s="16">
        <v>0</v>
      </c>
      <c r="D140" s="16">
        <v>27106400</v>
      </c>
      <c r="E140" s="16">
        <v>0</v>
      </c>
      <c r="F140" s="13">
        <f t="shared" si="15"/>
        <v>27106400</v>
      </c>
      <c r="G140" s="16">
        <v>27106400</v>
      </c>
      <c r="H140" s="13">
        <f t="shared" si="16"/>
        <v>100</v>
      </c>
      <c r="I140" s="23">
        <v>55611500</v>
      </c>
      <c r="J140" s="24">
        <f t="shared" si="17"/>
        <v>48.742436366578858</v>
      </c>
      <c r="M140" s="31"/>
    </row>
    <row r="141" spans="1:13" ht="139.30000000000001" outlineLevel="7" x14ac:dyDescent="0.25">
      <c r="A141" s="14" t="s">
        <v>260</v>
      </c>
      <c r="B141" s="18" t="s">
        <v>261</v>
      </c>
      <c r="C141" s="16">
        <v>0</v>
      </c>
      <c r="D141" s="16">
        <v>1287660</v>
      </c>
      <c r="E141" s="16">
        <v>0</v>
      </c>
      <c r="F141" s="13">
        <f t="shared" si="15"/>
        <v>1287660</v>
      </c>
      <c r="G141" s="16">
        <v>590567.75</v>
      </c>
      <c r="H141" s="13">
        <f t="shared" si="16"/>
        <v>45.863640246648963</v>
      </c>
      <c r="I141" s="23">
        <v>1287660</v>
      </c>
      <c r="J141" s="24">
        <f t="shared" si="17"/>
        <v>45.863640246648963</v>
      </c>
      <c r="M141" s="31"/>
    </row>
    <row r="142" spans="1:13" ht="154.80000000000001" outlineLevel="7" x14ac:dyDescent="0.25">
      <c r="A142" s="14" t="s">
        <v>262</v>
      </c>
      <c r="B142" s="18" t="s">
        <v>263</v>
      </c>
      <c r="C142" s="16">
        <v>0</v>
      </c>
      <c r="D142" s="16">
        <v>58000</v>
      </c>
      <c r="E142" s="16">
        <v>0</v>
      </c>
      <c r="F142" s="13">
        <f t="shared" si="15"/>
        <v>58000</v>
      </c>
      <c r="G142" s="16">
        <v>58000</v>
      </c>
      <c r="H142" s="13">
        <f t="shared" si="16"/>
        <v>100</v>
      </c>
      <c r="I142" s="23">
        <v>58000</v>
      </c>
      <c r="J142" s="24">
        <f t="shared" si="17"/>
        <v>100</v>
      </c>
      <c r="M142" s="31"/>
    </row>
    <row r="143" spans="1:13" ht="92.9" outlineLevel="7" x14ac:dyDescent="0.25">
      <c r="A143" s="14" t="s">
        <v>264</v>
      </c>
      <c r="B143" s="15" t="s">
        <v>265</v>
      </c>
      <c r="C143" s="16">
        <v>0</v>
      </c>
      <c r="D143" s="16">
        <v>686100</v>
      </c>
      <c r="E143" s="16">
        <v>0</v>
      </c>
      <c r="F143" s="13">
        <f t="shared" si="15"/>
        <v>686100</v>
      </c>
      <c r="G143" s="16">
        <v>686100</v>
      </c>
      <c r="H143" s="13">
        <f t="shared" si="16"/>
        <v>100</v>
      </c>
      <c r="I143" s="23">
        <v>686100</v>
      </c>
      <c r="J143" s="24">
        <f t="shared" si="17"/>
        <v>100</v>
      </c>
      <c r="M143" s="31"/>
    </row>
    <row r="144" spans="1:13" ht="294.05" outlineLevel="7" x14ac:dyDescent="0.25">
      <c r="A144" s="14" t="s">
        <v>266</v>
      </c>
      <c r="B144" s="18" t="s">
        <v>267</v>
      </c>
      <c r="C144" s="16">
        <v>0</v>
      </c>
      <c r="D144" s="16">
        <v>0</v>
      </c>
      <c r="E144" s="16">
        <v>0</v>
      </c>
      <c r="F144" s="13">
        <f t="shared" si="15"/>
        <v>0</v>
      </c>
      <c r="G144" s="16">
        <v>0</v>
      </c>
      <c r="H144" s="13" t="e">
        <f t="shared" si="16"/>
        <v>#DIV/0!</v>
      </c>
      <c r="I144" s="23">
        <v>4310000</v>
      </c>
      <c r="J144" s="24">
        <f t="shared" si="17"/>
        <v>0</v>
      </c>
      <c r="M144" s="31"/>
    </row>
    <row r="145" spans="1:13" ht="170.25" outlineLevel="7" x14ac:dyDescent="0.25">
      <c r="A145" s="14" t="s">
        <v>268</v>
      </c>
      <c r="B145" s="18" t="s">
        <v>269</v>
      </c>
      <c r="C145" s="16">
        <v>0</v>
      </c>
      <c r="D145" s="16">
        <v>0</v>
      </c>
      <c r="E145" s="16">
        <v>2652200</v>
      </c>
      <c r="F145" s="13">
        <f t="shared" si="15"/>
        <v>2652200</v>
      </c>
      <c r="G145" s="16">
        <v>1040868.35</v>
      </c>
      <c r="H145" s="13">
        <f t="shared" si="16"/>
        <v>39.245469798657716</v>
      </c>
      <c r="I145" s="23">
        <v>2652200</v>
      </c>
      <c r="J145" s="24">
        <f t="shared" si="17"/>
        <v>39.245469798657716</v>
      </c>
      <c r="M145" s="31"/>
    </row>
    <row r="146" spans="1:13" ht="30.95" outlineLevel="2" x14ac:dyDescent="0.25">
      <c r="A146" s="11" t="s">
        <v>270</v>
      </c>
      <c r="B146" s="12" t="s">
        <v>271</v>
      </c>
      <c r="C146" s="13">
        <v>54275601.109999999</v>
      </c>
      <c r="D146" s="13">
        <v>98191718.980000004</v>
      </c>
      <c r="E146" s="13">
        <v>51765007.299999997</v>
      </c>
      <c r="F146" s="13">
        <f t="shared" si="15"/>
        <v>204232327.38999999</v>
      </c>
      <c r="G146" s="13">
        <v>190019559.94999999</v>
      </c>
      <c r="H146" s="13">
        <f t="shared" si="16"/>
        <v>93.040882595995953</v>
      </c>
      <c r="I146" s="22">
        <v>265738243.90000001</v>
      </c>
      <c r="J146" s="24">
        <f t="shared" si="17"/>
        <v>71.506290235554602</v>
      </c>
      <c r="M146" s="31"/>
    </row>
    <row r="147" spans="1:13" ht="46.45" outlineLevel="3" x14ac:dyDescent="0.25">
      <c r="A147" s="11" t="s">
        <v>272</v>
      </c>
      <c r="B147" s="12" t="s">
        <v>273</v>
      </c>
      <c r="C147" s="13">
        <v>52839437.079999998</v>
      </c>
      <c r="D147" s="13">
        <v>96861563.340000004</v>
      </c>
      <c r="E147" s="13">
        <v>46658174.909999996</v>
      </c>
      <c r="F147" s="13">
        <f t="shared" si="15"/>
        <v>196359175.33000001</v>
      </c>
      <c r="G147" s="13">
        <v>184941142.62</v>
      </c>
      <c r="H147" s="13">
        <f t="shared" si="16"/>
        <v>94.185129016349279</v>
      </c>
      <c r="I147" s="22">
        <v>256778130.5</v>
      </c>
      <c r="J147" s="24">
        <f t="shared" si="17"/>
        <v>72.023712556782556</v>
      </c>
      <c r="M147" s="31"/>
    </row>
    <row r="148" spans="1:13" ht="46.45" outlineLevel="4" x14ac:dyDescent="0.25">
      <c r="A148" s="11" t="s">
        <v>274</v>
      </c>
      <c r="B148" s="12" t="s">
        <v>275</v>
      </c>
      <c r="C148" s="13">
        <v>52839437.079999998</v>
      </c>
      <c r="D148" s="13">
        <v>96861563.340000004</v>
      </c>
      <c r="E148" s="13">
        <v>46658174.909999996</v>
      </c>
      <c r="F148" s="13">
        <f t="shared" si="15"/>
        <v>196359175.33000001</v>
      </c>
      <c r="G148" s="13">
        <v>184941142.62</v>
      </c>
      <c r="H148" s="13">
        <f t="shared" si="16"/>
        <v>94.185129016349279</v>
      </c>
      <c r="I148" s="22">
        <v>256778130.5</v>
      </c>
      <c r="J148" s="24">
        <f t="shared" si="17"/>
        <v>72.023712556782556</v>
      </c>
      <c r="M148" s="31"/>
    </row>
    <row r="149" spans="1:13" ht="170.25" outlineLevel="7" x14ac:dyDescent="0.25">
      <c r="A149" s="14" t="s">
        <v>276</v>
      </c>
      <c r="B149" s="18" t="s">
        <v>277</v>
      </c>
      <c r="C149" s="16">
        <v>10433930</v>
      </c>
      <c r="D149" s="16">
        <v>14102841</v>
      </c>
      <c r="E149" s="16">
        <v>11265000</v>
      </c>
      <c r="F149" s="13">
        <f t="shared" si="15"/>
        <v>35801771</v>
      </c>
      <c r="G149" s="16">
        <v>35738930</v>
      </c>
      <c r="H149" s="13">
        <f t="shared" si="16"/>
        <v>99.824475163533108</v>
      </c>
      <c r="I149" s="23">
        <v>50198620</v>
      </c>
      <c r="J149" s="24">
        <f t="shared" si="17"/>
        <v>71.195044804020512</v>
      </c>
      <c r="M149" s="31"/>
    </row>
    <row r="150" spans="1:13" ht="154.80000000000001" outlineLevel="7" x14ac:dyDescent="0.25">
      <c r="A150" s="14" t="s">
        <v>278</v>
      </c>
      <c r="B150" s="18" t="s">
        <v>279</v>
      </c>
      <c r="C150" s="16">
        <v>0</v>
      </c>
      <c r="D150" s="16">
        <v>9200</v>
      </c>
      <c r="E150" s="16">
        <v>9204.5</v>
      </c>
      <c r="F150" s="13">
        <f t="shared" si="15"/>
        <v>18404.5</v>
      </c>
      <c r="G150" s="16">
        <v>0</v>
      </c>
      <c r="H150" s="13">
        <f t="shared" si="16"/>
        <v>0</v>
      </c>
      <c r="I150" s="23">
        <v>18404.5</v>
      </c>
      <c r="J150" s="24">
        <f t="shared" si="17"/>
        <v>0</v>
      </c>
      <c r="M150" s="31"/>
    </row>
    <row r="151" spans="1:13" ht="278.60000000000002" outlineLevel="7" x14ac:dyDescent="0.25">
      <c r="A151" s="14" t="s">
        <v>280</v>
      </c>
      <c r="B151" s="18" t="s">
        <v>281</v>
      </c>
      <c r="C151" s="16">
        <v>5726238.8399999999</v>
      </c>
      <c r="D151" s="16">
        <v>11659443.050000001</v>
      </c>
      <c r="E151" s="16">
        <v>5776247.5899999999</v>
      </c>
      <c r="F151" s="13">
        <f t="shared" si="15"/>
        <v>23161929.48</v>
      </c>
      <c r="G151" s="16">
        <v>21102216.390000001</v>
      </c>
      <c r="H151" s="13">
        <f t="shared" si="16"/>
        <v>91.10733373150741</v>
      </c>
      <c r="I151" s="23">
        <v>29643800</v>
      </c>
      <c r="J151" s="24">
        <f t="shared" si="17"/>
        <v>71.18593564252896</v>
      </c>
      <c r="M151" s="31"/>
    </row>
    <row r="152" spans="1:13" ht="278.60000000000002" outlineLevel="7" x14ac:dyDescent="0.25">
      <c r="A152" s="14" t="s">
        <v>282</v>
      </c>
      <c r="B152" s="18" t="s">
        <v>283</v>
      </c>
      <c r="C152" s="16">
        <v>2480916.46</v>
      </c>
      <c r="D152" s="16">
        <v>5298912.97</v>
      </c>
      <c r="E152" s="16">
        <v>1570254.06</v>
      </c>
      <c r="F152" s="13">
        <f t="shared" si="15"/>
        <v>9350083.4900000002</v>
      </c>
      <c r="G152" s="16">
        <v>9597332.7200000007</v>
      </c>
      <c r="H152" s="13">
        <f t="shared" si="16"/>
        <v>102.64435317892546</v>
      </c>
      <c r="I152" s="23">
        <v>12151400</v>
      </c>
      <c r="J152" s="24">
        <f t="shared" si="17"/>
        <v>78.981292032193835</v>
      </c>
      <c r="M152" s="31"/>
    </row>
    <row r="153" spans="1:13" ht="139.30000000000001" outlineLevel="7" x14ac:dyDescent="0.25">
      <c r="A153" s="14" t="s">
        <v>284</v>
      </c>
      <c r="B153" s="18" t="s">
        <v>285</v>
      </c>
      <c r="C153" s="16">
        <v>16304.99</v>
      </c>
      <c r="D153" s="16">
        <v>14335.01</v>
      </c>
      <c r="E153" s="16">
        <v>11464.99</v>
      </c>
      <c r="F153" s="13">
        <f t="shared" si="15"/>
        <v>42104.99</v>
      </c>
      <c r="G153" s="16">
        <v>36800</v>
      </c>
      <c r="H153" s="13">
        <f t="shared" si="16"/>
        <v>87.400567011178481</v>
      </c>
      <c r="I153" s="23">
        <v>53900</v>
      </c>
      <c r="J153" s="24">
        <f t="shared" si="17"/>
        <v>68.274582560296849</v>
      </c>
      <c r="M153" s="31"/>
    </row>
    <row r="154" spans="1:13" ht="247.65" outlineLevel="7" x14ac:dyDescent="0.25">
      <c r="A154" s="14" t="s">
        <v>286</v>
      </c>
      <c r="B154" s="18" t="s">
        <v>287</v>
      </c>
      <c r="C154" s="16">
        <v>1524202.3</v>
      </c>
      <c r="D154" s="16">
        <v>1608484.99</v>
      </c>
      <c r="E154" s="16">
        <v>2286578.66</v>
      </c>
      <c r="F154" s="13">
        <f t="shared" si="15"/>
        <v>5419265.9500000002</v>
      </c>
      <c r="G154" s="16">
        <v>5719800</v>
      </c>
      <c r="H154" s="13">
        <f t="shared" si="16"/>
        <v>105.54565974013511</v>
      </c>
      <c r="I154" s="23">
        <v>7221590</v>
      </c>
      <c r="J154" s="24">
        <f t="shared" si="17"/>
        <v>79.204164179910521</v>
      </c>
      <c r="M154" s="31"/>
    </row>
    <row r="155" spans="1:13" ht="77.400000000000006" outlineLevel="7" x14ac:dyDescent="0.25">
      <c r="A155" s="14" t="s">
        <v>288</v>
      </c>
      <c r="B155" s="15" t="s">
        <v>289</v>
      </c>
      <c r="C155" s="16">
        <v>25163.279999999999</v>
      </c>
      <c r="D155" s="16">
        <v>18386.740000000002</v>
      </c>
      <c r="E155" s="16">
        <v>22814.98</v>
      </c>
      <c r="F155" s="13">
        <f t="shared" si="15"/>
        <v>66365</v>
      </c>
      <c r="G155" s="16">
        <v>66365</v>
      </c>
      <c r="H155" s="13">
        <f t="shared" si="16"/>
        <v>100</v>
      </c>
      <c r="I155" s="23">
        <v>89300</v>
      </c>
      <c r="J155" s="24">
        <f t="shared" si="17"/>
        <v>74.316909294512882</v>
      </c>
      <c r="M155" s="31"/>
    </row>
    <row r="156" spans="1:13" ht="170.25" outlineLevel="7" x14ac:dyDescent="0.25">
      <c r="A156" s="14" t="s">
        <v>290</v>
      </c>
      <c r="B156" s="18" t="s">
        <v>291</v>
      </c>
      <c r="C156" s="16">
        <v>124975</v>
      </c>
      <c r="D156" s="16">
        <v>124975</v>
      </c>
      <c r="E156" s="16">
        <v>124975</v>
      </c>
      <c r="F156" s="13">
        <f t="shared" si="15"/>
        <v>374925</v>
      </c>
      <c r="G156" s="16">
        <v>224991.65</v>
      </c>
      <c r="H156" s="13">
        <f t="shared" si="16"/>
        <v>60.009775288391012</v>
      </c>
      <c r="I156" s="23">
        <v>499900</v>
      </c>
      <c r="J156" s="24">
        <f t="shared" si="17"/>
        <v>45.007331466293259</v>
      </c>
      <c r="M156" s="31"/>
    </row>
    <row r="157" spans="1:13" ht="108.35" outlineLevel="7" x14ac:dyDescent="0.25">
      <c r="A157" s="14" t="s">
        <v>292</v>
      </c>
      <c r="B157" s="18" t="s">
        <v>293</v>
      </c>
      <c r="C157" s="16">
        <v>8504</v>
      </c>
      <c r="D157" s="16">
        <v>8504</v>
      </c>
      <c r="E157" s="16">
        <v>10105</v>
      </c>
      <c r="F157" s="13">
        <f t="shared" si="15"/>
        <v>27113</v>
      </c>
      <c r="G157" s="16">
        <v>24900</v>
      </c>
      <c r="H157" s="13">
        <f t="shared" si="16"/>
        <v>91.837863755394096</v>
      </c>
      <c r="I157" s="23">
        <v>33900</v>
      </c>
      <c r="J157" s="24">
        <f t="shared" si="17"/>
        <v>73.451327433628322</v>
      </c>
      <c r="M157" s="31"/>
    </row>
    <row r="158" spans="1:13" ht="139.30000000000001" outlineLevel="7" x14ac:dyDescent="0.25">
      <c r="A158" s="14" t="s">
        <v>294</v>
      </c>
      <c r="B158" s="18" t="s">
        <v>295</v>
      </c>
      <c r="C158" s="16">
        <v>369514.08</v>
      </c>
      <c r="D158" s="16">
        <v>408406.42</v>
      </c>
      <c r="E158" s="16">
        <v>336154.11</v>
      </c>
      <c r="F158" s="13">
        <f t="shared" si="15"/>
        <v>1114074.6099999999</v>
      </c>
      <c r="G158" s="16">
        <v>994256.86</v>
      </c>
      <c r="H158" s="13">
        <f t="shared" si="16"/>
        <v>89.245087454241514</v>
      </c>
      <c r="I158" s="23">
        <v>1388776</v>
      </c>
      <c r="J158" s="24">
        <f t="shared" si="17"/>
        <v>71.592312943196021</v>
      </c>
      <c r="M158" s="31"/>
    </row>
    <row r="159" spans="1:13" ht="201.2" outlineLevel="7" x14ac:dyDescent="0.25">
      <c r="A159" s="14" t="s">
        <v>296</v>
      </c>
      <c r="B159" s="18" t="s">
        <v>297</v>
      </c>
      <c r="C159" s="16">
        <v>90520</v>
      </c>
      <c r="D159" s="16">
        <v>135780</v>
      </c>
      <c r="E159" s="16">
        <v>135780</v>
      </c>
      <c r="F159" s="13">
        <f t="shared" si="15"/>
        <v>362080</v>
      </c>
      <c r="G159" s="16">
        <v>300780</v>
      </c>
      <c r="H159" s="13">
        <f t="shared" si="16"/>
        <v>83.070039770216525</v>
      </c>
      <c r="I159" s="23">
        <v>477000</v>
      </c>
      <c r="J159" s="24">
        <f t="shared" si="17"/>
        <v>63.056603773584911</v>
      </c>
      <c r="M159" s="31"/>
    </row>
    <row r="160" spans="1:13" ht="294.05" outlineLevel="7" x14ac:dyDescent="0.25">
      <c r="A160" s="14" t="s">
        <v>298</v>
      </c>
      <c r="B160" s="18" t="s">
        <v>299</v>
      </c>
      <c r="C160" s="16">
        <v>16396362.970000001</v>
      </c>
      <c r="D160" s="16">
        <v>33289241.449999999</v>
      </c>
      <c r="E160" s="16">
        <v>11917774.439999999</v>
      </c>
      <c r="F160" s="13">
        <f t="shared" si="15"/>
        <v>61603378.859999999</v>
      </c>
      <c r="G160" s="16">
        <v>59259177.960000001</v>
      </c>
      <c r="H160" s="13">
        <f t="shared" si="16"/>
        <v>96.194687785993949</v>
      </c>
      <c r="I160" s="23">
        <v>82447600</v>
      </c>
      <c r="J160" s="24">
        <f t="shared" si="17"/>
        <v>71.874958106724762</v>
      </c>
      <c r="M160" s="31"/>
    </row>
    <row r="161" spans="1:13" ht="139.30000000000001" outlineLevel="7" x14ac:dyDescent="0.25">
      <c r="A161" s="14" t="s">
        <v>300</v>
      </c>
      <c r="B161" s="18" t="s">
        <v>301</v>
      </c>
      <c r="C161" s="16">
        <v>1505110.68</v>
      </c>
      <c r="D161" s="16">
        <v>2336946.77</v>
      </c>
      <c r="E161" s="16">
        <v>0</v>
      </c>
      <c r="F161" s="13">
        <f t="shared" si="15"/>
        <v>3842057.45</v>
      </c>
      <c r="G161" s="16">
        <v>3289145.34</v>
      </c>
      <c r="H161" s="13">
        <f t="shared" si="16"/>
        <v>85.608957773392987</v>
      </c>
      <c r="I161" s="23">
        <v>5797900</v>
      </c>
      <c r="J161" s="24">
        <f t="shared" si="17"/>
        <v>56.729942565411619</v>
      </c>
      <c r="M161" s="31"/>
    </row>
    <row r="162" spans="1:13" ht="139.30000000000001" outlineLevel="7" x14ac:dyDescent="0.25">
      <c r="A162" s="14" t="s">
        <v>302</v>
      </c>
      <c r="B162" s="18" t="s">
        <v>303</v>
      </c>
      <c r="C162" s="16">
        <v>2145550</v>
      </c>
      <c r="D162" s="16">
        <v>2622338.89</v>
      </c>
      <c r="E162" s="16">
        <v>1668761.11</v>
      </c>
      <c r="F162" s="13">
        <f t="shared" si="15"/>
        <v>6436650.0000000009</v>
      </c>
      <c r="G162" s="16">
        <v>4767888.8899999997</v>
      </c>
      <c r="H162" s="13">
        <f t="shared" si="16"/>
        <v>74.074074091336314</v>
      </c>
      <c r="I162" s="23">
        <v>8582200</v>
      </c>
      <c r="J162" s="24">
        <f t="shared" si="17"/>
        <v>55.555555568502243</v>
      </c>
      <c r="M162" s="31"/>
    </row>
    <row r="163" spans="1:13" ht="294.05" outlineLevel="7" x14ac:dyDescent="0.25">
      <c r="A163" s="14" t="s">
        <v>304</v>
      </c>
      <c r="B163" s="18" t="s">
        <v>305</v>
      </c>
      <c r="C163" s="16">
        <v>11854155.890000001</v>
      </c>
      <c r="D163" s="16">
        <v>21768104.859999999</v>
      </c>
      <c r="E163" s="16">
        <v>11412493.880000001</v>
      </c>
      <c r="F163" s="13">
        <f t="shared" si="15"/>
        <v>45034754.630000003</v>
      </c>
      <c r="G163" s="16">
        <v>40478644.369999997</v>
      </c>
      <c r="H163" s="13">
        <f t="shared" si="16"/>
        <v>89.883124050674979</v>
      </c>
      <c r="I163" s="23">
        <v>54346440</v>
      </c>
      <c r="J163" s="24">
        <f t="shared" si="17"/>
        <v>74.482605245164166</v>
      </c>
      <c r="M163" s="31"/>
    </row>
    <row r="164" spans="1:13" ht="108.35" outlineLevel="7" x14ac:dyDescent="0.25">
      <c r="A164" s="14" t="s">
        <v>306</v>
      </c>
      <c r="B164" s="18" t="s">
        <v>307</v>
      </c>
      <c r="C164" s="16">
        <v>137988.59</v>
      </c>
      <c r="D164" s="16">
        <v>143562.19</v>
      </c>
      <c r="E164" s="16">
        <v>110566.59</v>
      </c>
      <c r="F164" s="13">
        <f t="shared" si="15"/>
        <v>392117.37</v>
      </c>
      <c r="G164" s="16">
        <v>371845.82</v>
      </c>
      <c r="H164" s="13">
        <f t="shared" si="16"/>
        <v>94.830234120972506</v>
      </c>
      <c r="I164" s="23">
        <v>515300</v>
      </c>
      <c r="J164" s="24">
        <f t="shared" si="17"/>
        <v>72.161036289540064</v>
      </c>
      <c r="M164" s="31"/>
    </row>
    <row r="165" spans="1:13" ht="108.35" outlineLevel="7" x14ac:dyDescent="0.25">
      <c r="A165" s="14" t="s">
        <v>308</v>
      </c>
      <c r="B165" s="18" t="s">
        <v>309</v>
      </c>
      <c r="C165" s="16">
        <v>0</v>
      </c>
      <c r="D165" s="16">
        <v>3312100</v>
      </c>
      <c r="E165" s="16">
        <v>0</v>
      </c>
      <c r="F165" s="13">
        <f t="shared" si="15"/>
        <v>3312100</v>
      </c>
      <c r="G165" s="16">
        <v>2968067.62</v>
      </c>
      <c r="H165" s="13">
        <f t="shared" si="16"/>
        <v>89.612862534343776</v>
      </c>
      <c r="I165" s="23">
        <v>3312100</v>
      </c>
      <c r="J165" s="24">
        <f t="shared" si="17"/>
        <v>89.612862534343776</v>
      </c>
      <c r="M165" s="31"/>
    </row>
    <row r="166" spans="1:13" ht="92.9" outlineLevel="3" x14ac:dyDescent="0.25">
      <c r="A166" s="11" t="s">
        <v>310</v>
      </c>
      <c r="B166" s="12" t="s">
        <v>311</v>
      </c>
      <c r="C166" s="13">
        <v>980764</v>
      </c>
      <c r="D166" s="13">
        <v>899033</v>
      </c>
      <c r="E166" s="13">
        <v>827519</v>
      </c>
      <c r="F166" s="13">
        <f t="shared" si="15"/>
        <v>2707316</v>
      </c>
      <c r="G166" s="13">
        <v>1240764</v>
      </c>
      <c r="H166" s="13">
        <f t="shared" si="16"/>
        <v>45.830039788484243</v>
      </c>
      <c r="I166" s="22">
        <v>3494600</v>
      </c>
      <c r="J166" s="24">
        <f t="shared" si="17"/>
        <v>35.505179419676068</v>
      </c>
      <c r="M166" s="31"/>
    </row>
    <row r="167" spans="1:13" ht="92.9" outlineLevel="7" x14ac:dyDescent="0.25">
      <c r="A167" s="14" t="s">
        <v>312</v>
      </c>
      <c r="B167" s="15" t="s">
        <v>313</v>
      </c>
      <c r="C167" s="16">
        <v>980764</v>
      </c>
      <c r="D167" s="16">
        <v>899033</v>
      </c>
      <c r="E167" s="16">
        <v>827519</v>
      </c>
      <c r="F167" s="13">
        <f t="shared" si="15"/>
        <v>2707316</v>
      </c>
      <c r="G167" s="16">
        <v>1240764</v>
      </c>
      <c r="H167" s="13">
        <f t="shared" si="16"/>
        <v>45.830039788484243</v>
      </c>
      <c r="I167" s="23">
        <v>3494600</v>
      </c>
      <c r="J167" s="24">
        <f t="shared" si="17"/>
        <v>35.505179419676068</v>
      </c>
      <c r="M167" s="31"/>
    </row>
    <row r="168" spans="1:13" ht="92.9" outlineLevel="3" x14ac:dyDescent="0.25">
      <c r="A168" s="11" t="s">
        <v>314</v>
      </c>
      <c r="B168" s="12" t="s">
        <v>315</v>
      </c>
      <c r="C168" s="13">
        <v>0</v>
      </c>
      <c r="D168" s="13">
        <v>0</v>
      </c>
      <c r="E168" s="13">
        <v>3820600</v>
      </c>
      <c r="F168" s="13">
        <f t="shared" si="15"/>
        <v>3820600</v>
      </c>
      <c r="G168" s="13">
        <v>2660000</v>
      </c>
      <c r="H168" s="13">
        <f t="shared" si="16"/>
        <v>69.622572370831804</v>
      </c>
      <c r="I168" s="22">
        <v>3820600</v>
      </c>
      <c r="J168" s="24">
        <f t="shared" si="17"/>
        <v>69.622572370831804</v>
      </c>
      <c r="M168" s="31"/>
    </row>
    <row r="169" spans="1:13" ht="77.400000000000006" outlineLevel="7" x14ac:dyDescent="0.25">
      <c r="A169" s="14" t="s">
        <v>316</v>
      </c>
      <c r="B169" s="15" t="s">
        <v>317</v>
      </c>
      <c r="C169" s="16">
        <v>0</v>
      </c>
      <c r="D169" s="16">
        <v>0</v>
      </c>
      <c r="E169" s="16">
        <v>3820600</v>
      </c>
      <c r="F169" s="13">
        <f t="shared" si="15"/>
        <v>3820600</v>
      </c>
      <c r="G169" s="16">
        <v>2660000</v>
      </c>
      <c r="H169" s="13">
        <f t="shared" si="16"/>
        <v>69.622572370831804</v>
      </c>
      <c r="I169" s="23">
        <v>3820600</v>
      </c>
      <c r="J169" s="24">
        <f t="shared" si="17"/>
        <v>69.622572370831804</v>
      </c>
      <c r="M169" s="31"/>
    </row>
    <row r="170" spans="1:13" ht="46.45" outlineLevel="3" x14ac:dyDescent="0.25">
      <c r="A170" s="11" t="s">
        <v>318</v>
      </c>
      <c r="B170" s="12" t="s">
        <v>319</v>
      </c>
      <c r="C170" s="13">
        <v>407900.03</v>
      </c>
      <c r="D170" s="13">
        <v>431122.64</v>
      </c>
      <c r="E170" s="13">
        <v>458713.39</v>
      </c>
      <c r="F170" s="13">
        <f t="shared" si="15"/>
        <v>1297736.06</v>
      </c>
      <c r="G170" s="13">
        <v>1130153.33</v>
      </c>
      <c r="H170" s="13">
        <f t="shared" si="16"/>
        <v>87.086532064154866</v>
      </c>
      <c r="I170" s="22">
        <v>1597413.4</v>
      </c>
      <c r="J170" s="24">
        <f t="shared" si="17"/>
        <v>70.748957658674954</v>
      </c>
      <c r="M170" s="31"/>
    </row>
    <row r="171" spans="1:13" ht="61.95" outlineLevel="7" x14ac:dyDescent="0.25">
      <c r="A171" s="14" t="s">
        <v>320</v>
      </c>
      <c r="B171" s="15" t="s">
        <v>321</v>
      </c>
      <c r="C171" s="16">
        <v>407900.03</v>
      </c>
      <c r="D171" s="16">
        <v>431122.64</v>
      </c>
      <c r="E171" s="16">
        <v>458713.39</v>
      </c>
      <c r="F171" s="13">
        <f t="shared" ref="F171:F186" si="18">C171+D171+E171</f>
        <v>1297736.06</v>
      </c>
      <c r="G171" s="16">
        <v>1130153.33</v>
      </c>
      <c r="H171" s="13">
        <f t="shared" ref="H171:H187" si="19">G171/F171*100</f>
        <v>87.086532064154866</v>
      </c>
      <c r="I171" s="23">
        <v>1597413.4</v>
      </c>
      <c r="J171" s="24">
        <f t="shared" ref="J171:J187" si="20">G171/I171*100</f>
        <v>70.748957658674954</v>
      </c>
      <c r="M171" s="31"/>
    </row>
    <row r="172" spans="1:13" ht="77.400000000000006" outlineLevel="3" x14ac:dyDescent="0.25">
      <c r="A172" s="11" t="s">
        <v>322</v>
      </c>
      <c r="B172" s="12" t="s">
        <v>323</v>
      </c>
      <c r="C172" s="13">
        <v>47500</v>
      </c>
      <c r="D172" s="13">
        <v>0</v>
      </c>
      <c r="E172" s="13">
        <v>0</v>
      </c>
      <c r="F172" s="13">
        <f t="shared" si="18"/>
        <v>47500</v>
      </c>
      <c r="G172" s="13">
        <v>47500</v>
      </c>
      <c r="H172" s="13">
        <f t="shared" si="19"/>
        <v>100</v>
      </c>
      <c r="I172" s="22">
        <v>47500</v>
      </c>
      <c r="J172" s="24">
        <f t="shared" si="20"/>
        <v>100</v>
      </c>
      <c r="M172" s="31"/>
    </row>
    <row r="173" spans="1:13" ht="77.400000000000006" outlineLevel="7" x14ac:dyDescent="0.25">
      <c r="A173" s="14" t="s">
        <v>324</v>
      </c>
      <c r="B173" s="15" t="s">
        <v>325</v>
      </c>
      <c r="C173" s="16">
        <v>47500</v>
      </c>
      <c r="D173" s="16">
        <v>0</v>
      </c>
      <c r="E173" s="16">
        <v>0</v>
      </c>
      <c r="F173" s="13">
        <f t="shared" si="18"/>
        <v>47500</v>
      </c>
      <c r="G173" s="16">
        <v>47500</v>
      </c>
      <c r="H173" s="13">
        <f t="shared" si="19"/>
        <v>100</v>
      </c>
      <c r="I173" s="23">
        <v>47500</v>
      </c>
      <c r="J173" s="24">
        <f t="shared" si="20"/>
        <v>100</v>
      </c>
      <c r="M173" s="31"/>
    </row>
    <row r="174" spans="1:13" ht="30.95" outlineLevel="1" x14ac:dyDescent="0.25">
      <c r="A174" s="11" t="s">
        <v>326</v>
      </c>
      <c r="B174" s="12" t="s">
        <v>327</v>
      </c>
      <c r="C174" s="13">
        <v>219960</v>
      </c>
      <c r="D174" s="13">
        <v>1058729.1000000001</v>
      </c>
      <c r="E174" s="13">
        <v>2949816.9</v>
      </c>
      <c r="F174" s="13">
        <f t="shared" si="18"/>
        <v>4228506</v>
      </c>
      <c r="G174" s="13">
        <v>2319880</v>
      </c>
      <c r="H174" s="13">
        <f t="shared" si="19"/>
        <v>54.862875918823342</v>
      </c>
      <c r="I174" s="22">
        <v>4228506</v>
      </c>
      <c r="J174" s="24">
        <f t="shared" si="20"/>
        <v>54.862875918823342</v>
      </c>
      <c r="M174" s="31"/>
    </row>
    <row r="175" spans="1:13" ht="46.45" outlineLevel="2" x14ac:dyDescent="0.25">
      <c r="A175" s="11" t="s">
        <v>328</v>
      </c>
      <c r="B175" s="12" t="s">
        <v>329</v>
      </c>
      <c r="C175" s="13">
        <v>219960</v>
      </c>
      <c r="D175" s="13">
        <v>1058729.1000000001</v>
      </c>
      <c r="E175" s="13">
        <v>2949816.9</v>
      </c>
      <c r="F175" s="13">
        <f t="shared" si="18"/>
        <v>4228506</v>
      </c>
      <c r="G175" s="13">
        <v>2319880</v>
      </c>
      <c r="H175" s="13">
        <f t="shared" si="19"/>
        <v>54.862875918823342</v>
      </c>
      <c r="I175" s="22">
        <v>4228506</v>
      </c>
      <c r="J175" s="24">
        <f t="shared" si="20"/>
        <v>54.862875918823342</v>
      </c>
      <c r="M175" s="31"/>
    </row>
    <row r="176" spans="1:13" ht="61.95" outlineLevel="7" x14ac:dyDescent="0.25">
      <c r="A176" s="14" t="s">
        <v>330</v>
      </c>
      <c r="B176" s="15" t="s">
        <v>331</v>
      </c>
      <c r="C176" s="16">
        <v>219960</v>
      </c>
      <c r="D176" s="16">
        <v>1058729.1000000001</v>
      </c>
      <c r="E176" s="16">
        <v>2949816.9</v>
      </c>
      <c r="F176" s="13">
        <f t="shared" si="18"/>
        <v>4228506</v>
      </c>
      <c r="G176" s="16">
        <v>2319880</v>
      </c>
      <c r="H176" s="13">
        <f t="shared" si="19"/>
        <v>54.862875918823342</v>
      </c>
      <c r="I176" s="23">
        <v>4228506</v>
      </c>
      <c r="J176" s="24">
        <f t="shared" si="20"/>
        <v>54.862875918823342</v>
      </c>
      <c r="M176" s="31"/>
    </row>
    <row r="177" spans="1:13" ht="15.5" outlineLevel="1" x14ac:dyDescent="0.25">
      <c r="A177" s="11" t="s">
        <v>332</v>
      </c>
      <c r="B177" s="12" t="s">
        <v>333</v>
      </c>
      <c r="C177" s="13">
        <v>0</v>
      </c>
      <c r="D177" s="13">
        <v>904764.82</v>
      </c>
      <c r="E177" s="13">
        <v>336951.18</v>
      </c>
      <c r="F177" s="13">
        <f t="shared" si="18"/>
        <v>1241716</v>
      </c>
      <c r="G177" s="13">
        <v>1010954.82</v>
      </c>
      <c r="H177" s="13">
        <f t="shared" si="19"/>
        <v>81.415945353043682</v>
      </c>
      <c r="I177" s="22">
        <v>1241716</v>
      </c>
      <c r="J177" s="24">
        <f t="shared" si="20"/>
        <v>81.415945353043682</v>
      </c>
      <c r="M177" s="31"/>
    </row>
    <row r="178" spans="1:13" ht="30.95" outlineLevel="2" x14ac:dyDescent="0.25">
      <c r="A178" s="11" t="s">
        <v>334</v>
      </c>
      <c r="B178" s="12" t="s">
        <v>335</v>
      </c>
      <c r="C178" s="13">
        <v>0</v>
      </c>
      <c r="D178" s="13">
        <v>904764.82</v>
      </c>
      <c r="E178" s="13">
        <v>336951.18</v>
      </c>
      <c r="F178" s="13">
        <f t="shared" si="18"/>
        <v>1241716</v>
      </c>
      <c r="G178" s="13">
        <v>1010954.82</v>
      </c>
      <c r="H178" s="13">
        <f t="shared" si="19"/>
        <v>81.415945353043682</v>
      </c>
      <c r="I178" s="22">
        <v>1241716</v>
      </c>
      <c r="J178" s="24">
        <f t="shared" si="20"/>
        <v>81.415945353043682</v>
      </c>
      <c r="M178" s="31"/>
    </row>
    <row r="179" spans="1:13" ht="30.95" outlineLevel="7" x14ac:dyDescent="0.25">
      <c r="A179" s="14" t="s">
        <v>336</v>
      </c>
      <c r="B179" s="15" t="s">
        <v>335</v>
      </c>
      <c r="C179" s="16">
        <v>0</v>
      </c>
      <c r="D179" s="16">
        <v>904764.82</v>
      </c>
      <c r="E179" s="16">
        <v>336951.18</v>
      </c>
      <c r="F179" s="13">
        <f t="shared" si="18"/>
        <v>1241716</v>
      </c>
      <c r="G179" s="16">
        <v>1010954.82</v>
      </c>
      <c r="H179" s="13">
        <f t="shared" si="19"/>
        <v>81.415945353043682</v>
      </c>
      <c r="I179" s="23">
        <v>1241716</v>
      </c>
      <c r="J179" s="24">
        <f t="shared" si="20"/>
        <v>81.415945353043682</v>
      </c>
      <c r="M179" s="31"/>
    </row>
    <row r="180" spans="1:13" ht="123.85" outlineLevel="1" x14ac:dyDescent="0.25">
      <c r="A180" s="11" t="s">
        <v>337</v>
      </c>
      <c r="B180" s="12" t="s">
        <v>338</v>
      </c>
      <c r="C180" s="13">
        <v>0</v>
      </c>
      <c r="D180" s="13">
        <v>0</v>
      </c>
      <c r="E180" s="13">
        <v>0</v>
      </c>
      <c r="F180" s="13">
        <f t="shared" si="18"/>
        <v>0</v>
      </c>
      <c r="G180" s="13">
        <v>200868</v>
      </c>
      <c r="H180" s="13">
        <v>0</v>
      </c>
      <c r="I180" s="22">
        <v>0</v>
      </c>
      <c r="J180" s="24">
        <v>0</v>
      </c>
      <c r="M180" s="31"/>
    </row>
    <row r="181" spans="1:13" ht="46.45" outlineLevel="2" x14ac:dyDescent="0.25">
      <c r="A181" s="11" t="s">
        <v>339</v>
      </c>
      <c r="B181" s="12" t="s">
        <v>340</v>
      </c>
      <c r="C181" s="13">
        <v>0</v>
      </c>
      <c r="D181" s="13">
        <v>0</v>
      </c>
      <c r="E181" s="13">
        <v>0</v>
      </c>
      <c r="F181" s="13">
        <f t="shared" si="18"/>
        <v>0</v>
      </c>
      <c r="G181" s="13">
        <v>200868</v>
      </c>
      <c r="H181" s="13">
        <v>0</v>
      </c>
      <c r="I181" s="22">
        <v>0</v>
      </c>
      <c r="J181" s="24">
        <v>0</v>
      </c>
      <c r="M181" s="31"/>
    </row>
    <row r="182" spans="1:13" ht="46.45" outlineLevel="3" x14ac:dyDescent="0.25">
      <c r="A182" s="11" t="s">
        <v>341</v>
      </c>
      <c r="B182" s="12" t="s">
        <v>342</v>
      </c>
      <c r="C182" s="13">
        <v>0</v>
      </c>
      <c r="D182" s="13">
        <v>0</v>
      </c>
      <c r="E182" s="13">
        <v>0</v>
      </c>
      <c r="F182" s="13">
        <f t="shared" si="18"/>
        <v>0</v>
      </c>
      <c r="G182" s="13">
        <v>200868</v>
      </c>
      <c r="H182" s="13">
        <v>0</v>
      </c>
      <c r="I182" s="22">
        <v>0</v>
      </c>
      <c r="J182" s="24">
        <v>0</v>
      </c>
      <c r="M182" s="31"/>
    </row>
    <row r="183" spans="1:13" ht="46.45" outlineLevel="7" x14ac:dyDescent="0.25">
      <c r="A183" s="14" t="s">
        <v>343</v>
      </c>
      <c r="B183" s="15" t="s">
        <v>344</v>
      </c>
      <c r="C183" s="16">
        <v>0</v>
      </c>
      <c r="D183" s="16">
        <v>0</v>
      </c>
      <c r="E183" s="16">
        <v>0</v>
      </c>
      <c r="F183" s="13">
        <f t="shared" si="18"/>
        <v>0</v>
      </c>
      <c r="G183" s="16">
        <v>200868</v>
      </c>
      <c r="H183" s="13">
        <v>0</v>
      </c>
      <c r="I183" s="23">
        <v>0</v>
      </c>
      <c r="J183" s="24">
        <v>0</v>
      </c>
      <c r="M183" s="31"/>
    </row>
    <row r="184" spans="1:13" ht="61.95" outlineLevel="1" x14ac:dyDescent="0.25">
      <c r="A184" s="11" t="s">
        <v>345</v>
      </c>
      <c r="B184" s="12" t="s">
        <v>346</v>
      </c>
      <c r="C184" s="13">
        <v>0</v>
      </c>
      <c r="D184" s="13">
        <v>0</v>
      </c>
      <c r="E184" s="13">
        <v>0</v>
      </c>
      <c r="F184" s="13">
        <f t="shared" si="18"/>
        <v>0</v>
      </c>
      <c r="G184" s="13">
        <v>-216200.12</v>
      </c>
      <c r="H184" s="13">
        <v>0</v>
      </c>
      <c r="I184" s="22">
        <v>0</v>
      </c>
      <c r="J184" s="24">
        <v>0</v>
      </c>
      <c r="M184" s="31"/>
    </row>
    <row r="185" spans="1:13" ht="61.95" outlineLevel="2" x14ac:dyDescent="0.25">
      <c r="A185" s="11" t="s">
        <v>347</v>
      </c>
      <c r="B185" s="12" t="s">
        <v>348</v>
      </c>
      <c r="C185" s="13">
        <v>0</v>
      </c>
      <c r="D185" s="13">
        <v>0</v>
      </c>
      <c r="E185" s="13">
        <v>0</v>
      </c>
      <c r="F185" s="13">
        <f t="shared" si="18"/>
        <v>0</v>
      </c>
      <c r="G185" s="13">
        <v>-216200.12</v>
      </c>
      <c r="H185" s="13">
        <v>0</v>
      </c>
      <c r="I185" s="22">
        <v>0</v>
      </c>
      <c r="J185" s="24">
        <v>0</v>
      </c>
      <c r="M185" s="31"/>
    </row>
    <row r="186" spans="1:13" ht="61.95" outlineLevel="7" x14ac:dyDescent="0.25">
      <c r="A186" s="14" t="s">
        <v>349</v>
      </c>
      <c r="B186" s="15" t="s">
        <v>350</v>
      </c>
      <c r="C186" s="16">
        <v>0</v>
      </c>
      <c r="D186" s="16">
        <v>0</v>
      </c>
      <c r="E186" s="16">
        <v>0</v>
      </c>
      <c r="F186" s="13">
        <f t="shared" si="18"/>
        <v>0</v>
      </c>
      <c r="G186" s="16">
        <v>-216200.12</v>
      </c>
      <c r="H186" s="13">
        <v>0</v>
      </c>
      <c r="I186" s="23">
        <v>0</v>
      </c>
      <c r="J186" s="24">
        <v>0</v>
      </c>
      <c r="M186" s="31"/>
    </row>
    <row r="187" spans="1:13" ht="15.5" x14ac:dyDescent="0.25">
      <c r="A187" s="8" t="s">
        <v>7</v>
      </c>
      <c r="B187" s="9"/>
      <c r="C187" s="10">
        <v>120517050.87</v>
      </c>
      <c r="D187" s="10">
        <v>198524214.97999999</v>
      </c>
      <c r="E187" s="10">
        <v>139605365.66999999</v>
      </c>
      <c r="F187" s="10">
        <f>C187+D187+E187</f>
        <v>458646631.51999998</v>
      </c>
      <c r="G187" s="10">
        <v>423991683.93000001</v>
      </c>
      <c r="H187" s="13">
        <f t="shared" si="19"/>
        <v>92.444085444353945</v>
      </c>
      <c r="I187" s="21">
        <v>612515373.71000004</v>
      </c>
      <c r="J187" s="24">
        <f t="shared" si="20"/>
        <v>69.221394617719753</v>
      </c>
      <c r="M187" s="31"/>
    </row>
  </sheetData>
  <mergeCells count="5">
    <mergeCell ref="A1:G1"/>
    <mergeCell ref="A6:I6"/>
    <mergeCell ref="A8:I8"/>
    <mergeCell ref="A7:I7"/>
    <mergeCell ref="A4:J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5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rep:2.45.0.218</dc:description>
  <cp:lastModifiedBy>Сотрудник</cp:lastModifiedBy>
  <cp:lastPrinted>2018-10-09T09:03:01Z</cp:lastPrinted>
  <dcterms:created xsi:type="dcterms:W3CDTF">2018-10-09T08:51:42Z</dcterms:created>
  <dcterms:modified xsi:type="dcterms:W3CDTF">2018-10-11T07:37:09Z</dcterms:modified>
</cp:coreProperties>
</file>