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5" windowWidth="15302" windowHeight="7846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'1'!$D$5:$D$87</definedName>
    <definedName name="_xlnm.Print_Area" localSheetId="0">'1'!$A$1:$F$84</definedName>
  </definedNames>
  <calcPr calcId="145621"/>
</workbook>
</file>

<file path=xl/calcChain.xml><?xml version="1.0" encoding="utf-8"?>
<calcChain xmlns="http://schemas.openxmlformats.org/spreadsheetml/2006/main">
  <c r="D15" i="4" l="1"/>
  <c r="C15" i="4"/>
  <c r="D61" i="4" l="1"/>
  <c r="C61" i="4"/>
  <c r="D69" i="4" l="1"/>
  <c r="C69" i="4"/>
  <c r="D54" i="4" l="1"/>
  <c r="C54" i="4" l="1"/>
  <c r="D32" i="4" l="1"/>
  <c r="C32" i="4"/>
  <c r="D77" i="4" l="1"/>
  <c r="C77" i="4"/>
  <c r="D75" i="4" l="1"/>
  <c r="C75" i="4"/>
  <c r="D27" i="4" l="1"/>
  <c r="C27" i="4"/>
  <c r="D43" i="4" l="1"/>
  <c r="C43" i="4"/>
  <c r="C10" i="4" l="1"/>
  <c r="D10" i="4" l="1"/>
  <c r="C67" i="4" l="1"/>
  <c r="D67" i="4"/>
  <c r="D49" i="4"/>
  <c r="C49" i="4"/>
  <c r="D47" i="4"/>
  <c r="C47" i="4"/>
  <c r="D39" i="4"/>
  <c r="C39" i="4"/>
  <c r="D35" i="4"/>
  <c r="C35" i="4"/>
  <c r="D20" i="4"/>
  <c r="C20" i="4"/>
  <c r="D84" i="4" l="1"/>
  <c r="C84" i="4"/>
</calcChain>
</file>

<file path=xl/sharedStrings.xml><?xml version="1.0" encoding="utf-8"?>
<sst xmlns="http://schemas.openxmlformats.org/spreadsheetml/2006/main" count="155" uniqueCount="147">
  <si>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</si>
  <si>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</si>
  <si>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</si>
  <si>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</si>
  <si>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</si>
  <si>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</si>
  <si>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</si>
  <si>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</si>
  <si>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</si>
  <si>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</si>
  <si>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</si>
  <si>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</si>
  <si>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</si>
  <si>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</si>
  <si>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</si>
  <si>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</si>
  <si>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</si>
  <si>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</si>
  <si>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</si>
  <si>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</si>
  <si>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</si>
  <si>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</si>
  <si>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</si>
  <si>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</si>
  <si>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</si>
  <si>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</si>
  <si>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</si>
  <si>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</si>
  <si>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</si>
  <si>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</si>
  <si>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</si>
  <si>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</si>
  <si>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</si>
  <si>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</si>
  <si>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</si>
  <si>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</si>
  <si>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</si>
  <si>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</si>
  <si>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</si>
  <si>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</si>
  <si>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</si>
  <si>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</si>
  <si>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</si>
  <si>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</si>
  <si>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</si>
  <si>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</si>
  <si>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</si>
  <si>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</si>
  <si>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</si>
  <si>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</si>
  <si>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</si>
  <si>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</si>
  <si>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</si>
  <si>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</si>
  <si>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</si>
  <si>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</si>
  <si>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</si>
  <si>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</si>
  <si>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</si>
  <si>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</si>
  <si>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</si>
  <si>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</si>
  <si>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</si>
  <si>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</si>
  <si>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</si>
  <si>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</si>
  <si>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</si>
  <si>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</si>
  <si>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</si>
  <si>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</si>
  <si>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</si>
  <si>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</si>
  <si>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</si>
  <si>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</si>
  <si>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</si>
  <si>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</si>
  <si>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</si>
  <si>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</si>
  <si>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</si>
  <si>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</si>
  <si>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</si>
  <si>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</si>
  <si>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</si>
  <si>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</si>
  <si>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</si>
  <si>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</si>
  <si>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</si>
  <si>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</si>
  <si>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</si>
  <si>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</si>
  <si>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</si>
  <si>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</si>
  <si>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</si>
  <si>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</si>
  <si>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</si>
  <si>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</si>
  <si>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</si>
  <si>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</si>
  <si>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</si>
  <si>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</si>
  <si>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</si>
  <si>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</si>
  <si>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</si>
  <si>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</si>
  <si>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</si>
  <si>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</si>
  <si>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</si>
  <si>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</si>
  <si>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</si>
  <si>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</si>
  <si>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</si>
  <si>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</si>
  <si>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</si>
  <si>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</si>
  <si>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</si>
  <si>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</si>
  <si>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</si>
  <si>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</si>
  <si>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</si>
  <si>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</si>
  <si>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</si>
  <si>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</si>
  <si>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</si>
  <si>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</si>
  <si>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</si>
  <si>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</si>
  <si>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</si>
  <si>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</si>
  <si>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</si>
  <si>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</si>
  <si>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</si>
  <si>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</si>
  <si>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</si>
  <si>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</si>
  <si>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</si>
  <si>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</si>
  <si>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</si>
  <si>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>План на 2020 год</t>
  </si>
  <si>
    <t>Непрограмные расходы на территориальную избирательную комиссию</t>
  </si>
  <si>
    <t>9410000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</si>
  <si>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</si>
  <si>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</si>
  <si>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0520000</t>
  </si>
  <si>
    <t>Подпрограмма "Организация проведения мероприятий по отлову и содержанию безнадзорных животных"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</si>
  <si>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полугодие 2020 года </t>
  </si>
  <si>
    <t>0240000</t>
  </si>
  <si>
    <t>Подпрограмма "Чистая вода"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</si>
</sst>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7"/>
  <sheetViews>
    <sheetView showGridLines="0" tabSelected="1" view="pageBreakPreview" topLeftCell="A75" zoomScale="60" zoomScaleNormal="80" workbookViewId="0">
      <selection activeCell="D69" sqref="D69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0.7" customHeight="1" x14ac:dyDescent="0.25">
      <c r="A2" s="8"/>
      <c r="D2" s="35"/>
      <c r="E2" s="36"/>
      <c r="F2" s="36"/>
    </row>
    <row r="3" spans="1:7" s="7" customFormat="1" ht="17.5" hidden="1" customHeight="1" x14ac:dyDescent="0.25">
      <c r="A3" s="8"/>
      <c r="D3" s="37"/>
      <c r="E3" s="36"/>
      <c r="F3" s="36"/>
    </row>
    <row r="4" spans="1:7" s="7" customFormat="1" ht="17.5" hidden="1" customHeight="1" x14ac:dyDescent="0.25">
      <c r="A4" s="8"/>
      <c r="D4" s="37"/>
      <c r="E4" s="36"/>
      <c r="F4" s="36"/>
    </row>
    <row r="5" spans="1:7" s="7" customFormat="1" ht="14.15" hidden="1" customHeight="1" x14ac:dyDescent="0.25">
      <c r="A5" s="8"/>
      <c r="D5" s="37"/>
      <c r="E5" s="36"/>
      <c r="F5" s="36"/>
    </row>
    <row r="6" spans="1:7" s="7" customFormat="1" ht="14.15" hidden="1" customHeight="1" x14ac:dyDescent="0.25">
      <c r="A6" s="8"/>
      <c r="D6" s="37"/>
      <c r="E6" s="36"/>
      <c r="F6" s="36"/>
    </row>
    <row r="7" spans="1:7" s="7" customFormat="1" ht="91.2" customHeight="1" x14ac:dyDescent="0.25">
      <c r="A7" s="34" t="s">
        <v>144</v>
      </c>
      <c r="B7" s="34"/>
      <c r="C7" s="34"/>
      <c r="D7" s="34"/>
    </row>
    <row r="8" spans="1:7" s="7" customFormat="1" ht="15.5" x14ac:dyDescent="0.25">
      <c r="A8" s="8"/>
      <c r="D8" s="9" t="s">
        <v>0</v>
      </c>
    </row>
    <row r="9" spans="1:7" s="7" customFormat="1" ht="15.5" x14ac:dyDescent="0.25">
      <c r="A9" s="10" t="s">
        <v>1</v>
      </c>
      <c r="B9" s="10" t="s">
        <v>2</v>
      </c>
      <c r="C9" s="10" t="s">
        <v>137</v>
      </c>
      <c r="D9" s="10" t="s">
        <v>134</v>
      </c>
    </row>
    <row r="10" spans="1:7" s="15" customFormat="1" ht="47.45" customHeight="1" x14ac:dyDescent="0.25">
      <c r="A10" s="11" t="s">
        <v>77</v>
      </c>
      <c r="B10" s="12" t="s">
        <v>3</v>
      </c>
      <c r="C10" s="13">
        <f>C11+C12+C13+C14</f>
        <v>341893820</v>
      </c>
      <c r="D10" s="13">
        <f>D11+D12+D13+D14</f>
        <v>161398257.63</v>
      </c>
      <c r="E10" s="14"/>
      <c r="F10" s="14"/>
      <c r="G10" s="14"/>
    </row>
    <row r="11" spans="1:7" s="7" customFormat="1" ht="54.7" customHeight="1" x14ac:dyDescent="0.25">
      <c r="A11" s="16" t="s">
        <v>4</v>
      </c>
      <c r="B11" s="17" t="s">
        <v>5</v>
      </c>
      <c r="C11" s="18">
        <v>330639772.27999997</v>
      </c>
      <c r="D11" s="18">
        <v>157117729.16999999</v>
      </c>
    </row>
    <row r="12" spans="1:7" s="7" customFormat="1" ht="57.55" customHeight="1" outlineLevel="2" x14ac:dyDescent="0.25">
      <c r="A12" s="16" t="s">
        <v>6</v>
      </c>
      <c r="B12" s="17" t="s">
        <v>7</v>
      </c>
      <c r="C12" s="18">
        <v>10591047.720000001</v>
      </c>
      <c r="D12" s="18">
        <v>4034545.11</v>
      </c>
    </row>
    <row r="13" spans="1:7" s="7" customFormat="1" ht="45.6" hidden="1" customHeight="1" outlineLevel="2" x14ac:dyDescent="0.25">
      <c r="A13" s="16" t="s">
        <v>99</v>
      </c>
      <c r="B13" s="17" t="s">
        <v>100</v>
      </c>
      <c r="C13" s="18"/>
      <c r="D13" s="18"/>
    </row>
    <row r="14" spans="1:7" s="7" customFormat="1" ht="45.6" customHeight="1" outlineLevel="2" x14ac:dyDescent="0.25">
      <c r="A14" s="16" t="s">
        <v>113</v>
      </c>
      <c r="B14" s="17" t="s">
        <v>105</v>
      </c>
      <c r="C14" s="18">
        <v>663000</v>
      </c>
      <c r="D14" s="18">
        <v>245983.35</v>
      </c>
    </row>
    <row r="15" spans="1:7" s="15" customFormat="1" ht="91.85" customHeight="1" outlineLevel="2" x14ac:dyDescent="0.25">
      <c r="A15" s="11" t="s">
        <v>78</v>
      </c>
      <c r="B15" s="12" t="s">
        <v>8</v>
      </c>
      <c r="C15" s="13">
        <f>C16+C17+C19+C18</f>
        <v>56521945.939999998</v>
      </c>
      <c r="D15" s="13">
        <f>D16+D17+D19+D18</f>
        <v>15181164.49</v>
      </c>
      <c r="E15" s="14"/>
      <c r="F15" s="14"/>
      <c r="G15" s="14"/>
    </row>
    <row r="16" spans="1:7" s="7" customFormat="1" ht="79.400000000000006" customHeight="1" outlineLevel="2" x14ac:dyDescent="0.25">
      <c r="A16" s="16" t="s">
        <v>89</v>
      </c>
      <c r="B16" s="17" t="s">
        <v>9</v>
      </c>
      <c r="C16" s="18">
        <v>3834413.14</v>
      </c>
      <c r="D16" s="18">
        <v>0</v>
      </c>
    </row>
    <row r="17" spans="1:7" s="7" customFormat="1" ht="32.299999999999997" outlineLevel="2" x14ac:dyDescent="0.25">
      <c r="A17" s="19" t="s">
        <v>90</v>
      </c>
      <c r="B17" s="17" t="s">
        <v>10</v>
      </c>
      <c r="C17" s="18">
        <v>15422679.880000001</v>
      </c>
      <c r="D17" s="18">
        <v>6264594.1600000001</v>
      </c>
    </row>
    <row r="18" spans="1:7" s="7" customFormat="1" ht="16.149999999999999" outlineLevel="2" x14ac:dyDescent="0.25">
      <c r="A18" s="19" t="s">
        <v>146</v>
      </c>
      <c r="B18" s="17" t="s">
        <v>145</v>
      </c>
      <c r="C18" s="18">
        <v>10119191.92</v>
      </c>
      <c r="D18" s="18">
        <v>0</v>
      </c>
    </row>
    <row r="19" spans="1:7" s="7" customFormat="1" ht="68.5" customHeight="1" outlineLevel="2" x14ac:dyDescent="0.25">
      <c r="A19" s="19" t="s">
        <v>91</v>
      </c>
      <c r="B19" s="17" t="s">
        <v>11</v>
      </c>
      <c r="C19" s="18">
        <v>27145661</v>
      </c>
      <c r="D19" s="18">
        <v>8916570.3300000001</v>
      </c>
    </row>
    <row r="20" spans="1:7" s="15" customFormat="1" ht="0.7" customHeight="1" outlineLevel="2" x14ac:dyDescent="0.25">
      <c r="A20" s="20" t="s">
        <v>79</v>
      </c>
      <c r="B20" s="12" t="s">
        <v>12</v>
      </c>
      <c r="C20" s="13">
        <f>C21+C22+C23+C24+C25+C26</f>
        <v>0</v>
      </c>
      <c r="D20" s="13">
        <f>D21+D22+D23+D24+D25+D26</f>
        <v>0</v>
      </c>
      <c r="E20" s="14"/>
      <c r="F20" s="14"/>
      <c r="G20" s="14"/>
    </row>
    <row r="21" spans="1:7" s="7" customFormat="1" ht="56.55" hidden="1" customHeight="1" outlineLevel="2" x14ac:dyDescent="0.25">
      <c r="A21" s="19" t="s">
        <v>13</v>
      </c>
      <c r="B21" s="17" t="s">
        <v>14</v>
      </c>
      <c r="C21" s="18"/>
      <c r="D21" s="18"/>
    </row>
    <row r="22" spans="1:7" s="7" customFormat="1" ht="42.4" hidden="1" customHeight="1" outlineLevel="2" x14ac:dyDescent="0.25">
      <c r="A22" s="19" t="s">
        <v>15</v>
      </c>
      <c r="B22" s="17" t="s">
        <v>16</v>
      </c>
      <c r="C22" s="18"/>
      <c r="D22" s="18"/>
    </row>
    <row r="23" spans="1:7" s="7" customFormat="1" ht="50.5" hidden="1" customHeight="1" outlineLevel="2" x14ac:dyDescent="0.25">
      <c r="A23" s="19" t="s">
        <v>17</v>
      </c>
      <c r="B23" s="17" t="s">
        <v>18</v>
      </c>
      <c r="C23" s="21"/>
      <c r="D23" s="21"/>
    </row>
    <row r="24" spans="1:7" s="7" customFormat="1" ht="49.15" hidden="1" customHeight="1" outlineLevel="2" x14ac:dyDescent="0.25">
      <c r="A24" s="19" t="s">
        <v>19</v>
      </c>
      <c r="B24" s="17" t="s">
        <v>20</v>
      </c>
      <c r="C24" s="18"/>
      <c r="D24" s="18"/>
    </row>
    <row r="25" spans="1:7" s="7" customFormat="1" ht="47.1" hidden="1" customHeight="1" outlineLevel="2" x14ac:dyDescent="0.25">
      <c r="A25" s="19" t="s">
        <v>21</v>
      </c>
      <c r="B25" s="17" t="s">
        <v>22</v>
      </c>
      <c r="C25" s="18"/>
      <c r="D25" s="18"/>
    </row>
    <row r="26" spans="1:7" s="7" customFormat="1" ht="44.45" hidden="1" customHeight="1" outlineLevel="2" x14ac:dyDescent="0.2">
      <c r="A26" s="19" t="s">
        <v>23</v>
      </c>
      <c r="B26" s="17" t="s">
        <v>24</v>
      </c>
      <c r="C26" s="22"/>
      <c r="D26" s="22"/>
    </row>
    <row r="27" spans="1:7" s="15" customFormat="1" ht="70.849999999999994" customHeight="1" outlineLevel="2" x14ac:dyDescent="0.25">
      <c r="A27" s="20" t="s">
        <v>80</v>
      </c>
      <c r="B27" s="12" t="s">
        <v>25</v>
      </c>
      <c r="C27" s="13">
        <f>C28+C29+C30+C31</f>
        <v>4403740.01</v>
      </c>
      <c r="D27" s="13">
        <f>D28+D29+D30+D31</f>
        <v>1943537.32</v>
      </c>
      <c r="E27" s="14"/>
      <c r="F27" s="14"/>
      <c r="G27" s="14"/>
    </row>
    <row r="28" spans="1:7" s="7" customFormat="1" ht="85.5" customHeight="1" outlineLevel="2" x14ac:dyDescent="0.25">
      <c r="A28" s="19" t="s">
        <v>135</v>
      </c>
      <c r="B28" s="17" t="s">
        <v>26</v>
      </c>
      <c r="C28" s="18">
        <v>589442.56000000006</v>
      </c>
      <c r="D28" s="18">
        <v>268095</v>
      </c>
    </row>
    <row r="29" spans="1:7" s="7" customFormat="1" ht="67.150000000000006" hidden="1" customHeight="1" outlineLevel="2" x14ac:dyDescent="0.25">
      <c r="A29" s="19" t="s">
        <v>92</v>
      </c>
      <c r="B29" s="17" t="s">
        <v>27</v>
      </c>
      <c r="C29" s="18"/>
      <c r="D29" s="18"/>
    </row>
    <row r="30" spans="1:7" s="7" customFormat="1" ht="60.05" customHeight="1" outlineLevel="2" x14ac:dyDescent="0.25">
      <c r="A30" s="19" t="s">
        <v>93</v>
      </c>
      <c r="B30" s="17" t="s">
        <v>28</v>
      </c>
      <c r="C30" s="18">
        <v>3777297.45</v>
      </c>
      <c r="D30" s="18">
        <v>1638492.32</v>
      </c>
    </row>
    <row r="31" spans="1:7" s="7" customFormat="1" ht="51" customHeight="1" outlineLevel="2" x14ac:dyDescent="0.25">
      <c r="A31" s="19" t="s">
        <v>114</v>
      </c>
      <c r="B31" s="17" t="s">
        <v>112</v>
      </c>
      <c r="C31" s="18">
        <v>37000</v>
      </c>
      <c r="D31" s="18">
        <v>36950</v>
      </c>
    </row>
    <row r="32" spans="1:7" s="15" customFormat="1" ht="51.65" customHeight="1" x14ac:dyDescent="0.25">
      <c r="A32" s="20" t="s">
        <v>140</v>
      </c>
      <c r="B32" s="12" t="s">
        <v>29</v>
      </c>
      <c r="C32" s="13">
        <f>C33+C34</f>
        <v>1178795</v>
      </c>
      <c r="D32" s="13">
        <f>D33+D34</f>
        <v>0</v>
      </c>
      <c r="E32" s="14"/>
      <c r="F32" s="14"/>
      <c r="G32" s="14"/>
    </row>
    <row r="33" spans="1:7" s="7" customFormat="1" ht="39.549999999999997" customHeight="1" x14ac:dyDescent="0.25">
      <c r="A33" s="19" t="s">
        <v>141</v>
      </c>
      <c r="B33" s="17" t="s">
        <v>30</v>
      </c>
      <c r="C33" s="18">
        <v>502045</v>
      </c>
      <c r="D33" s="18">
        <v>0</v>
      </c>
      <c r="E33" s="14"/>
      <c r="F33" s="14"/>
      <c r="G33" s="14"/>
    </row>
    <row r="34" spans="1:7" s="7" customFormat="1" ht="39.549999999999997" customHeight="1" x14ac:dyDescent="0.25">
      <c r="A34" s="19" t="s">
        <v>143</v>
      </c>
      <c r="B34" s="17" t="s">
        <v>142</v>
      </c>
      <c r="C34" s="18">
        <v>676750</v>
      </c>
      <c r="D34" s="18">
        <v>0</v>
      </c>
      <c r="E34" s="14"/>
      <c r="F34" s="14"/>
      <c r="G34" s="14"/>
    </row>
    <row r="35" spans="1:7" s="15" customFormat="1" ht="41.4" customHeight="1" outlineLevel="2" x14ac:dyDescent="0.25">
      <c r="A35" s="20" t="s">
        <v>81</v>
      </c>
      <c r="B35" s="23" t="s">
        <v>31</v>
      </c>
      <c r="C35" s="13">
        <f>C36+C37+C38</f>
        <v>77329843.060000002</v>
      </c>
      <c r="D35" s="13">
        <f>D36+D37+D38</f>
        <v>39692209.590000004</v>
      </c>
      <c r="E35" s="14"/>
      <c r="F35" s="14"/>
      <c r="G35" s="14"/>
    </row>
    <row r="36" spans="1:7" s="7" customFormat="1" ht="29.95" customHeight="1" outlineLevel="2" x14ac:dyDescent="0.3">
      <c r="A36" s="19" t="s">
        <v>32</v>
      </c>
      <c r="B36" s="24" t="s">
        <v>33</v>
      </c>
      <c r="C36" s="18">
        <v>16549717.52</v>
      </c>
      <c r="D36" s="18">
        <v>7596317.3700000001</v>
      </c>
    </row>
    <row r="37" spans="1:7" s="7" customFormat="1" ht="36" customHeight="1" outlineLevel="2" x14ac:dyDescent="0.25">
      <c r="A37" s="19" t="s">
        <v>34</v>
      </c>
      <c r="B37" s="17" t="s">
        <v>35</v>
      </c>
      <c r="C37" s="18">
        <v>40579830.259999998</v>
      </c>
      <c r="D37" s="18">
        <v>19216570.010000002</v>
      </c>
    </row>
    <row r="38" spans="1:7" s="7" customFormat="1" ht="45.25" customHeight="1" outlineLevel="2" x14ac:dyDescent="0.25">
      <c r="A38" s="19" t="s">
        <v>36</v>
      </c>
      <c r="B38" s="17" t="s">
        <v>37</v>
      </c>
      <c r="C38" s="18">
        <v>20200295.280000001</v>
      </c>
      <c r="D38" s="18">
        <v>12879322.210000001</v>
      </c>
    </row>
    <row r="39" spans="1:7" s="15" customFormat="1" ht="57.05" customHeight="1" outlineLevel="2" x14ac:dyDescent="0.25">
      <c r="A39" s="20" t="s">
        <v>94</v>
      </c>
      <c r="B39" s="12" t="s">
        <v>38</v>
      </c>
      <c r="C39" s="13">
        <f>C40+C41+C42</f>
        <v>43965465.470000006</v>
      </c>
      <c r="D39" s="13">
        <f>D40+D41+D42</f>
        <v>17977076.950000003</v>
      </c>
      <c r="E39" s="14"/>
      <c r="F39" s="14"/>
      <c r="G39" s="14"/>
    </row>
    <row r="40" spans="1:7" s="7" customFormat="1" ht="32.299999999999997" outlineLevel="2" x14ac:dyDescent="0.25">
      <c r="A40" s="19" t="s">
        <v>39</v>
      </c>
      <c r="B40" s="17" t="s">
        <v>40</v>
      </c>
      <c r="C40" s="18">
        <v>460000</v>
      </c>
      <c r="D40" s="18">
        <v>138751.79999999999</v>
      </c>
      <c r="E40" s="14"/>
      <c r="F40" s="14"/>
      <c r="G40" s="14"/>
    </row>
    <row r="41" spans="1:7" s="7" customFormat="1" ht="32.299999999999997" outlineLevel="2" x14ac:dyDescent="0.25">
      <c r="A41" s="19" t="s">
        <v>136</v>
      </c>
      <c r="B41" s="17" t="s">
        <v>41</v>
      </c>
      <c r="C41" s="18">
        <v>42963865.770000003</v>
      </c>
      <c r="D41" s="18">
        <v>17588227.890000001</v>
      </c>
      <c r="E41" s="14"/>
      <c r="F41" s="14"/>
      <c r="G41" s="14"/>
    </row>
    <row r="42" spans="1:7" s="7" customFormat="1" ht="32.299999999999997" outlineLevel="2" x14ac:dyDescent="0.25">
      <c r="A42" s="19" t="s">
        <v>21</v>
      </c>
      <c r="B42" s="17" t="s">
        <v>42</v>
      </c>
      <c r="C42" s="18">
        <v>541599.69999999995</v>
      </c>
      <c r="D42" s="18">
        <v>250097.26</v>
      </c>
      <c r="E42" s="14"/>
      <c r="F42" s="14"/>
      <c r="G42" s="14"/>
    </row>
    <row r="43" spans="1:7" s="15" customFormat="1" ht="51" customHeight="1" outlineLevel="2" x14ac:dyDescent="0.25">
      <c r="A43" s="20" t="s">
        <v>82</v>
      </c>
      <c r="B43" s="12" t="s">
        <v>43</v>
      </c>
      <c r="C43" s="13">
        <f>C44+C45+C46</f>
        <v>5048411.37</v>
      </c>
      <c r="D43" s="13">
        <f>D44+D45+D46</f>
        <v>2046549.18</v>
      </c>
      <c r="E43" s="14"/>
      <c r="F43" s="14"/>
      <c r="G43" s="14"/>
    </row>
    <row r="44" spans="1:7" s="7" customFormat="1" ht="44.45" customHeight="1" outlineLevel="2" x14ac:dyDescent="0.25">
      <c r="A44" s="19" t="s">
        <v>44</v>
      </c>
      <c r="B44" s="17" t="s">
        <v>45</v>
      </c>
      <c r="C44" s="18">
        <v>4735211.37</v>
      </c>
      <c r="D44" s="18">
        <v>2026549.18</v>
      </c>
    </row>
    <row r="45" spans="1:7" s="7" customFormat="1" ht="39.049999999999997" customHeight="1" outlineLevel="2" x14ac:dyDescent="0.25">
      <c r="A45" s="19" t="s">
        <v>46</v>
      </c>
      <c r="B45" s="17" t="s">
        <v>47</v>
      </c>
      <c r="C45" s="18">
        <v>313200</v>
      </c>
      <c r="D45" s="18">
        <v>20000</v>
      </c>
    </row>
    <row r="46" spans="1:7" s="7" customFormat="1" ht="39.049999999999997" hidden="1" customHeight="1" outlineLevel="2" x14ac:dyDescent="0.2">
      <c r="A46" s="19" t="s">
        <v>110</v>
      </c>
      <c r="B46" s="17" t="s">
        <v>111</v>
      </c>
      <c r="C46" s="18"/>
      <c r="D46" s="18"/>
    </row>
    <row r="47" spans="1:7" s="15" customFormat="1" ht="50" customHeight="1" outlineLevel="2" x14ac:dyDescent="0.25">
      <c r="A47" s="20" t="s">
        <v>83</v>
      </c>
      <c r="B47" s="12" t="s">
        <v>48</v>
      </c>
      <c r="C47" s="13">
        <f>C48</f>
        <v>100000</v>
      </c>
      <c r="D47" s="13">
        <f>D48</f>
        <v>0</v>
      </c>
      <c r="E47" s="14"/>
      <c r="F47" s="14"/>
      <c r="G47" s="14"/>
    </row>
    <row r="48" spans="1:7" s="7" customFormat="1" ht="61.4" customHeight="1" outlineLevel="2" x14ac:dyDescent="0.25">
      <c r="A48" s="19" t="s">
        <v>74</v>
      </c>
      <c r="B48" s="17" t="s">
        <v>49</v>
      </c>
      <c r="C48" s="18">
        <v>100000</v>
      </c>
      <c r="D48" s="18">
        <v>0</v>
      </c>
      <c r="E48" s="14"/>
      <c r="F48" s="14"/>
      <c r="G48" s="14"/>
    </row>
    <row r="49" spans="1:7" s="15" customFormat="1" ht="58.2" customHeight="1" outlineLevel="2" x14ac:dyDescent="0.25">
      <c r="A49" s="20" t="s">
        <v>84</v>
      </c>
      <c r="B49" s="12" t="s">
        <v>50</v>
      </c>
      <c r="C49" s="13">
        <f>C50+C51+C52+C53</f>
        <v>18928670.52</v>
      </c>
      <c r="D49" s="13">
        <f>D50+D51+D52+D53</f>
        <v>5025405.92</v>
      </c>
      <c r="E49" s="14"/>
      <c r="F49" s="14"/>
      <c r="G49" s="14"/>
    </row>
    <row r="50" spans="1:7" s="7" customFormat="1" ht="32.299999999999997" outlineLevel="2" x14ac:dyDescent="0.25">
      <c r="A50" s="19" t="s">
        <v>95</v>
      </c>
      <c r="B50" s="17" t="s">
        <v>51</v>
      </c>
      <c r="C50" s="18">
        <v>6846845.4000000004</v>
      </c>
      <c r="D50" s="18">
        <v>2706771.92</v>
      </c>
    </row>
    <row r="51" spans="1:7" s="7" customFormat="1" ht="32.299999999999997" outlineLevel="2" x14ac:dyDescent="0.25">
      <c r="A51" s="19" t="s">
        <v>96</v>
      </c>
      <c r="B51" s="17" t="s">
        <v>52</v>
      </c>
      <c r="C51" s="18">
        <v>4475000</v>
      </c>
      <c r="D51" s="18">
        <v>2318634</v>
      </c>
    </row>
    <row r="52" spans="1:7" s="7" customFormat="1" ht="35.200000000000003" customHeight="1" outlineLevel="2" x14ac:dyDescent="0.25">
      <c r="A52" s="19" t="s">
        <v>97</v>
      </c>
      <c r="B52" s="17" t="s">
        <v>53</v>
      </c>
      <c r="C52" s="18">
        <v>399865</v>
      </c>
      <c r="D52" s="18">
        <v>0</v>
      </c>
    </row>
    <row r="53" spans="1:7" s="7" customFormat="1" ht="57.05" customHeight="1" outlineLevel="2" x14ac:dyDescent="0.25">
      <c r="A53" s="19" t="s">
        <v>54</v>
      </c>
      <c r="B53" s="17" t="s">
        <v>55</v>
      </c>
      <c r="C53" s="18">
        <v>7206960.1200000001</v>
      </c>
      <c r="D53" s="18">
        <v>0</v>
      </c>
    </row>
    <row r="54" spans="1:7" s="15" customFormat="1" ht="52.15" customHeight="1" outlineLevel="2" x14ac:dyDescent="0.25">
      <c r="A54" s="20" t="s">
        <v>85</v>
      </c>
      <c r="B54" s="12" t="s">
        <v>56</v>
      </c>
      <c r="C54" s="13">
        <f>C55+C57+C59+C60</f>
        <v>8246354</v>
      </c>
      <c r="D54" s="13">
        <f>D55+D57+D59+D60</f>
        <v>2432986.67</v>
      </c>
      <c r="E54" s="14"/>
      <c r="F54" s="14"/>
      <c r="G54" s="14"/>
    </row>
    <row r="55" spans="1:7" s="7" customFormat="1" ht="37.200000000000003" customHeight="1" outlineLevel="2" x14ac:dyDescent="0.25">
      <c r="A55" s="19" t="s">
        <v>115</v>
      </c>
      <c r="B55" s="17" t="s">
        <v>57</v>
      </c>
      <c r="C55" s="18">
        <v>1516320</v>
      </c>
      <c r="D55" s="18">
        <v>1516320</v>
      </c>
      <c r="E55" s="14"/>
      <c r="F55" s="14"/>
      <c r="G55" s="14"/>
    </row>
    <row r="56" spans="1:7" s="7" customFormat="1" ht="19.2" hidden="1" customHeight="1" outlineLevel="2" x14ac:dyDescent="0.25">
      <c r="A56" s="19" t="s">
        <v>75</v>
      </c>
      <c r="B56" s="17" t="s">
        <v>58</v>
      </c>
      <c r="C56" s="25"/>
      <c r="D56" s="21"/>
      <c r="E56" s="14"/>
      <c r="F56" s="14"/>
      <c r="G56" s="14"/>
    </row>
    <row r="57" spans="1:7" s="7" customFormat="1" ht="40.200000000000003" customHeight="1" outlineLevel="2" x14ac:dyDescent="0.25">
      <c r="A57" s="19" t="s">
        <v>99</v>
      </c>
      <c r="B57" s="17" t="s">
        <v>116</v>
      </c>
      <c r="C57" s="25">
        <v>3969603</v>
      </c>
      <c r="D57" s="21">
        <v>916666.67</v>
      </c>
      <c r="E57" s="14"/>
      <c r="F57" s="14"/>
      <c r="G57" s="14"/>
    </row>
    <row r="58" spans="1:7" s="7" customFormat="1" ht="29.95" hidden="1" customHeight="1" outlineLevel="2" x14ac:dyDescent="0.25">
      <c r="A58" s="19" t="s">
        <v>106</v>
      </c>
      <c r="B58" s="17" t="s">
        <v>58</v>
      </c>
      <c r="C58" s="25"/>
      <c r="D58" s="21"/>
      <c r="E58" s="14"/>
      <c r="F58" s="14"/>
      <c r="G58" s="14"/>
    </row>
    <row r="59" spans="1:7" s="7" customFormat="1" ht="44.45" customHeight="1" outlineLevel="2" x14ac:dyDescent="0.25">
      <c r="A59" s="19" t="s">
        <v>132</v>
      </c>
      <c r="B59" s="17" t="s">
        <v>133</v>
      </c>
      <c r="C59" s="25">
        <v>2760431</v>
      </c>
      <c r="D59" s="21">
        <v>0</v>
      </c>
      <c r="E59" s="14"/>
      <c r="F59" s="14"/>
      <c r="G59" s="14"/>
    </row>
    <row r="60" spans="1:7" s="7" customFormat="1" ht="2.0499999999999998" customHeight="1" outlineLevel="2" x14ac:dyDescent="0.25">
      <c r="A60" s="19" t="s">
        <v>106</v>
      </c>
      <c r="B60" s="17" t="s">
        <v>58</v>
      </c>
      <c r="C60" s="25"/>
      <c r="D60" s="21"/>
      <c r="E60" s="14"/>
      <c r="F60" s="14"/>
      <c r="G60" s="14"/>
    </row>
    <row r="61" spans="1:7" s="15" customFormat="1" ht="58.9" customHeight="1" outlineLevel="2" x14ac:dyDescent="0.25">
      <c r="A61" s="20" t="s">
        <v>86</v>
      </c>
      <c r="B61" s="12" t="s">
        <v>59</v>
      </c>
      <c r="C61" s="13">
        <f>C62+C64+C63</f>
        <v>14529914.550000001</v>
      </c>
      <c r="D61" s="13">
        <f>D62+D64+D63</f>
        <v>3856765.13</v>
      </c>
      <c r="E61" s="14"/>
      <c r="F61" s="14"/>
      <c r="G61" s="14"/>
    </row>
    <row r="62" spans="1:7" s="7" customFormat="1" ht="36" customHeight="1" outlineLevel="2" x14ac:dyDescent="0.25">
      <c r="A62" s="19" t="s">
        <v>60</v>
      </c>
      <c r="B62" s="17" t="s">
        <v>61</v>
      </c>
      <c r="C62" s="18">
        <v>6879097.5300000003</v>
      </c>
      <c r="D62" s="18">
        <v>0</v>
      </c>
    </row>
    <row r="63" spans="1:7" s="7" customFormat="1" ht="36" customHeight="1" outlineLevel="2" x14ac:dyDescent="0.25">
      <c r="A63" s="19" t="s">
        <v>119</v>
      </c>
      <c r="B63" s="17" t="s">
        <v>62</v>
      </c>
      <c r="C63" s="18">
        <v>7650817.0199999996</v>
      </c>
      <c r="D63" s="18">
        <v>3856765.13</v>
      </c>
    </row>
    <row r="64" spans="1:7" s="7" customFormat="1" ht="50.5" customHeight="1" outlineLevel="2" x14ac:dyDescent="0.25">
      <c r="A64" s="19" t="s">
        <v>117</v>
      </c>
      <c r="B64" s="17" t="s">
        <v>63</v>
      </c>
      <c r="C64" s="18">
        <v>0</v>
      </c>
      <c r="D64" s="18">
        <v>0</v>
      </c>
    </row>
    <row r="65" spans="1:7" s="7" customFormat="1" ht="25.95" hidden="1" customHeight="1" outlineLevel="2" x14ac:dyDescent="0.25">
      <c r="A65" s="19" t="s">
        <v>76</v>
      </c>
      <c r="B65" s="17" t="s">
        <v>63</v>
      </c>
      <c r="C65" s="18"/>
      <c r="D65" s="18"/>
    </row>
    <row r="66" spans="1:7" s="7" customFormat="1" ht="68.5" hidden="1" customHeight="1" outlineLevel="2" x14ac:dyDescent="0.25">
      <c r="A66" s="19" t="s">
        <v>117</v>
      </c>
      <c r="B66" s="17" t="s">
        <v>63</v>
      </c>
      <c r="C66" s="18"/>
      <c r="D66" s="18"/>
    </row>
    <row r="67" spans="1:7" s="15" customFormat="1" ht="60.6" customHeight="1" outlineLevel="2" x14ac:dyDescent="0.25">
      <c r="A67" s="20" t="s">
        <v>87</v>
      </c>
      <c r="B67" s="12" t="s">
        <v>64</v>
      </c>
      <c r="C67" s="13">
        <f>C68</f>
        <v>4282025.75</v>
      </c>
      <c r="D67" s="13">
        <f>D68</f>
        <v>1918570.55</v>
      </c>
      <c r="E67" s="14"/>
      <c r="F67" s="14"/>
      <c r="G67" s="14"/>
    </row>
    <row r="68" spans="1:7" s="7" customFormat="1" ht="55.2" customHeight="1" outlineLevel="2" x14ac:dyDescent="0.25">
      <c r="A68" s="19" t="s">
        <v>65</v>
      </c>
      <c r="B68" s="17" t="s">
        <v>66</v>
      </c>
      <c r="C68" s="18">
        <v>4282025.75</v>
      </c>
      <c r="D68" s="18">
        <v>1918570.55</v>
      </c>
      <c r="E68" s="14"/>
      <c r="F68" s="14"/>
      <c r="G68" s="14"/>
    </row>
    <row r="69" spans="1:7" s="15" customFormat="1" ht="53.5" customHeight="1" outlineLevel="2" x14ac:dyDescent="0.25">
      <c r="A69" s="20" t="s">
        <v>88</v>
      </c>
      <c r="B69" s="12" t="s">
        <v>67</v>
      </c>
      <c r="C69" s="13">
        <f>C70+C71+C72</f>
        <v>11784956.100000001</v>
      </c>
      <c r="D69" s="13">
        <f>D70+D71+D72</f>
        <v>4383130.71</v>
      </c>
      <c r="E69" s="14"/>
      <c r="F69" s="14"/>
      <c r="G69" s="14"/>
    </row>
    <row r="70" spans="1:7" s="7" customFormat="1" ht="39.049999999999997" customHeight="1" outlineLevel="2" x14ac:dyDescent="0.25">
      <c r="A70" s="19" t="s">
        <v>98</v>
      </c>
      <c r="B70" s="17" t="s">
        <v>68</v>
      </c>
      <c r="C70" s="18">
        <v>10879644.640000001</v>
      </c>
      <c r="D70" s="18">
        <v>4154656.48</v>
      </c>
    </row>
    <row r="71" spans="1:7" s="7" customFormat="1" ht="37.85" customHeight="1" outlineLevel="2" x14ac:dyDescent="0.25">
      <c r="A71" s="19" t="s">
        <v>101</v>
      </c>
      <c r="B71" s="17" t="s">
        <v>102</v>
      </c>
      <c r="C71" s="18">
        <v>791311.46</v>
      </c>
      <c r="D71" s="18">
        <v>203798.23</v>
      </c>
    </row>
    <row r="72" spans="1:7" s="7" customFormat="1" ht="37.85" customHeight="1" outlineLevel="2" x14ac:dyDescent="0.25">
      <c r="A72" s="19" t="s">
        <v>118</v>
      </c>
      <c r="B72" s="17" t="s">
        <v>107</v>
      </c>
      <c r="C72" s="18">
        <v>114000</v>
      </c>
      <c r="D72" s="18">
        <v>24676</v>
      </c>
    </row>
    <row r="73" spans="1:7" s="7" customFormat="1" ht="37.85" hidden="1" customHeight="1" outlineLevel="2" x14ac:dyDescent="0.25">
      <c r="A73" s="19" t="s">
        <v>125</v>
      </c>
      <c r="B73" s="17" t="s">
        <v>124</v>
      </c>
      <c r="C73" s="18"/>
      <c r="D73" s="18"/>
    </row>
    <row r="74" spans="1:7" s="7" customFormat="1" ht="37.85" hidden="1" customHeight="1" outlineLevel="2" x14ac:dyDescent="0.25">
      <c r="A74" s="19" t="s">
        <v>108</v>
      </c>
      <c r="B74" s="17" t="s">
        <v>109</v>
      </c>
      <c r="C74" s="18"/>
      <c r="D74" s="18"/>
    </row>
    <row r="75" spans="1:7" s="7" customFormat="1" ht="37.85" customHeight="1" outlineLevel="2" x14ac:dyDescent="0.25">
      <c r="A75" s="20" t="s">
        <v>120</v>
      </c>
      <c r="B75" s="26" t="s">
        <v>122</v>
      </c>
      <c r="C75" s="27">
        <f>C76</f>
        <v>11329783.9</v>
      </c>
      <c r="D75" s="27">
        <f>D76</f>
        <v>586772.28</v>
      </c>
    </row>
    <row r="76" spans="1:7" s="7" customFormat="1" ht="41.05" customHeight="1" outlineLevel="2" x14ac:dyDescent="0.25">
      <c r="A76" s="28" t="s">
        <v>123</v>
      </c>
      <c r="B76" s="17" t="s">
        <v>121</v>
      </c>
      <c r="C76" s="18">
        <v>11329783.9</v>
      </c>
      <c r="D76" s="18">
        <v>586772.28</v>
      </c>
    </row>
    <row r="77" spans="1:7" s="15" customFormat="1" ht="52.5" customHeight="1" outlineLevel="2" x14ac:dyDescent="0.25">
      <c r="A77" s="20" t="s">
        <v>126</v>
      </c>
      <c r="B77" s="26" t="s">
        <v>128</v>
      </c>
      <c r="C77" s="27">
        <f>C78+C79</f>
        <v>7700432.8499999996</v>
      </c>
      <c r="D77" s="27">
        <f>D78+D79</f>
        <v>3143690.4000000004</v>
      </c>
    </row>
    <row r="78" spans="1:7" s="7" customFormat="1" ht="41.05" customHeight="1" outlineLevel="2" x14ac:dyDescent="0.25">
      <c r="A78" s="28" t="s">
        <v>127</v>
      </c>
      <c r="B78" s="17" t="s">
        <v>129</v>
      </c>
      <c r="C78" s="18">
        <v>3901932.08</v>
      </c>
      <c r="D78" s="18">
        <v>1586756.09</v>
      </c>
    </row>
    <row r="79" spans="1:7" s="7" customFormat="1" ht="41.05" customHeight="1" outlineLevel="2" x14ac:dyDescent="0.25">
      <c r="A79" s="28" t="s">
        <v>131</v>
      </c>
      <c r="B79" s="17" t="s">
        <v>130</v>
      </c>
      <c r="C79" s="18">
        <v>3798500.77</v>
      </c>
      <c r="D79" s="18">
        <v>1556934.31</v>
      </c>
    </row>
    <row r="80" spans="1:7" s="15" customFormat="1" ht="57.05" customHeight="1" outlineLevel="2" x14ac:dyDescent="0.25">
      <c r="A80" s="20" t="s">
        <v>72</v>
      </c>
      <c r="B80" s="12" t="s">
        <v>73</v>
      </c>
      <c r="C80" s="13">
        <v>11110829.23</v>
      </c>
      <c r="D80" s="13">
        <v>5174089.2300000004</v>
      </c>
      <c r="E80" s="14"/>
      <c r="F80" s="14"/>
      <c r="G80" s="14"/>
    </row>
    <row r="81" spans="1:7" s="15" customFormat="1" ht="24.05" customHeight="1" outlineLevel="2" x14ac:dyDescent="0.25">
      <c r="A81" s="20" t="s">
        <v>69</v>
      </c>
      <c r="B81" s="12" t="s">
        <v>103</v>
      </c>
      <c r="C81" s="13">
        <v>23076298.960000001</v>
      </c>
      <c r="D81" s="13">
        <v>10007826.83</v>
      </c>
      <c r="E81" s="14"/>
      <c r="F81" s="14"/>
      <c r="G81" s="14"/>
    </row>
    <row r="82" spans="1:7" s="15" customFormat="1" ht="40.200000000000003" customHeight="1" outlineLevel="2" x14ac:dyDescent="0.25">
      <c r="A82" s="29" t="s">
        <v>70</v>
      </c>
      <c r="B82" s="30" t="s">
        <v>104</v>
      </c>
      <c r="C82" s="13">
        <v>5835353.5700000003</v>
      </c>
      <c r="D82" s="13">
        <v>2120298.67</v>
      </c>
      <c r="E82" s="14"/>
      <c r="F82" s="14"/>
      <c r="G82" s="14"/>
    </row>
    <row r="83" spans="1:7" s="15" customFormat="1" ht="40.200000000000003" customHeight="1" outlineLevel="2" x14ac:dyDescent="0.25">
      <c r="A83" s="29" t="s">
        <v>138</v>
      </c>
      <c r="B83" s="30" t="s">
        <v>139</v>
      </c>
      <c r="C83" s="13">
        <v>2733200</v>
      </c>
      <c r="D83" s="13">
        <v>0</v>
      </c>
      <c r="E83" s="14"/>
      <c r="F83" s="14"/>
      <c r="G83" s="14"/>
    </row>
    <row r="84" spans="1:7" s="7" customFormat="1" ht="27.6" customHeight="1" x14ac:dyDescent="0.25">
      <c r="A84" s="31" t="s">
        <v>71</v>
      </c>
      <c r="B84" s="32"/>
      <c r="C84" s="33">
        <f>C10+C15+C20+C27+C32+C35+C39+C43+C47+C49+C54+C61+C67+C69+C80+C81+C82+C75+C77+C83</f>
        <v>649999840.28000009</v>
      </c>
      <c r="D84" s="33">
        <f>D10+D15+D20+D27+D32+D35+D39+D43+D47+D49+D54+D61+D67+D69+D80+D81+D82+D75+D77+D83</f>
        <v>276888331.54999995</v>
      </c>
    </row>
    <row r="86" spans="1:7" x14ac:dyDescent="0.2">
      <c r="C86" s="3"/>
      <c r="D86" s="3"/>
    </row>
    <row r="87" spans="1:7" x14ac:dyDescent="0.2">
      <c r="C87" s="4"/>
      <c r="D87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2020-06-25T06:43:28Z</cp:lastPrinted>
  <dcterms:created xsi:type="dcterms:W3CDTF">2014-04-02T02:59:32Z</dcterms:created>
  <dcterms:modified xsi:type="dcterms:W3CDTF">2020-07-03T04:30:20Z</dcterms:modified>
</cp:coreProperties>
</file>