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336" windowWidth="14940" windowHeight="9096"/>
  </bookViews>
  <sheets>
    <sheet name="ДЧБ" sheetId="1" r:id="rId1"/>
  </sheets>
  <definedNames>
    <definedName name="APPT" localSheetId="0">ДЧБ!#REF!</definedName>
    <definedName name="FIO" localSheetId="0">ДЧБ!#REF!</definedName>
    <definedName name="LAST_CELL" localSheetId="0">ДЧБ!$L$280</definedName>
    <definedName name="SIGN" localSheetId="0">ДЧБ!$A$17:$J$17</definedName>
    <definedName name="_xlnm.Print_Area" localSheetId="0">ДЧБ!$A$1:$I$275</definedName>
  </definedNames>
  <calcPr calcId="145621"/>
</workbook>
</file>

<file path=xl/calcChain.xml><?xml version="1.0" encoding="utf-8"?>
<calcChain xmlns="http://schemas.openxmlformats.org/spreadsheetml/2006/main">
  <c r="I12" i="1" l="1"/>
  <c r="I13" i="1"/>
  <c r="I14" i="1"/>
  <c r="I15" i="1"/>
  <c r="I16" i="1"/>
  <c r="I18" i="1"/>
  <c r="I19" i="1"/>
  <c r="I20" i="1"/>
  <c r="I23" i="1"/>
  <c r="I24" i="1"/>
  <c r="I25" i="1"/>
  <c r="I29" i="1"/>
  <c r="I30" i="1"/>
  <c r="I31" i="1"/>
  <c r="I34" i="1"/>
  <c r="I35" i="1"/>
  <c r="I36" i="1"/>
  <c r="I37" i="1"/>
  <c r="I38" i="1"/>
  <c r="I39" i="1"/>
  <c r="I40" i="1"/>
  <c r="I41" i="1"/>
  <c r="I42" i="1"/>
  <c r="I43" i="1"/>
  <c r="I44" i="1"/>
  <c r="I45" i="1"/>
  <c r="I46" i="1"/>
  <c r="I47" i="1"/>
  <c r="I48" i="1"/>
  <c r="I49" i="1"/>
  <c r="I50" i="1"/>
  <c r="I51" i="1"/>
  <c r="I52" i="1"/>
  <c r="I57" i="1"/>
  <c r="I58" i="1"/>
  <c r="I59" i="1"/>
  <c r="I60" i="1"/>
  <c r="I61" i="1"/>
  <c r="I62" i="1"/>
  <c r="I63" i="1"/>
  <c r="I65" i="1"/>
  <c r="I66" i="1"/>
  <c r="I67" i="1"/>
  <c r="I68" i="1"/>
  <c r="I70" i="1"/>
  <c r="I71" i="1"/>
  <c r="I72" i="1"/>
  <c r="I73" i="1"/>
  <c r="I76" i="1"/>
  <c r="I77" i="1"/>
  <c r="I78" i="1"/>
  <c r="I80" i="1"/>
  <c r="I81" i="1"/>
  <c r="I82" i="1"/>
  <c r="I83" i="1"/>
  <c r="I84" i="1"/>
  <c r="I85" i="1"/>
  <c r="I86" i="1"/>
  <c r="I87" i="1"/>
  <c r="I88" i="1"/>
  <c r="I89" i="1"/>
  <c r="I90" i="1"/>
  <c r="I91" i="1"/>
  <c r="I92" i="1"/>
  <c r="I93" i="1"/>
  <c r="I94" i="1"/>
  <c r="I95" i="1"/>
  <c r="I96" i="1"/>
  <c r="I99" i="1"/>
  <c r="I100" i="1"/>
  <c r="I101" i="1"/>
  <c r="I102" i="1"/>
  <c r="I105" i="1"/>
  <c r="I106" i="1"/>
  <c r="I107" i="1"/>
  <c r="I108" i="1"/>
  <c r="I109" i="1"/>
  <c r="I110" i="1"/>
  <c r="I111" i="1"/>
  <c r="I112" i="1"/>
  <c r="I113" i="1"/>
  <c r="I114" i="1"/>
  <c r="I115" i="1"/>
  <c r="I116" i="1"/>
  <c r="I117" i="1"/>
  <c r="I118" i="1"/>
  <c r="I119" i="1"/>
  <c r="I120" i="1"/>
  <c r="I121" i="1"/>
  <c r="I122" i="1"/>
  <c r="I123" i="1"/>
  <c r="I124" i="1"/>
  <c r="I125" i="1"/>
  <c r="I126" i="1"/>
  <c r="I129" i="1"/>
  <c r="I130" i="1"/>
  <c r="I131" i="1"/>
  <c r="I132" i="1"/>
  <c r="I133" i="1"/>
  <c r="I134" i="1"/>
  <c r="I135" i="1"/>
  <c r="I136" i="1"/>
  <c r="I137" i="1"/>
  <c r="I138" i="1"/>
  <c r="I139" i="1"/>
  <c r="I140" i="1"/>
  <c r="I141" i="1"/>
  <c r="I142" i="1"/>
  <c r="I143" i="1"/>
  <c r="I144" i="1"/>
  <c r="I145" i="1"/>
  <c r="I146" i="1"/>
  <c r="I147" i="1"/>
  <c r="I148" i="1"/>
  <c r="I155" i="1"/>
  <c r="I156" i="1"/>
  <c r="I157" i="1"/>
  <c r="I158" i="1"/>
  <c r="I159" i="1"/>
  <c r="I163" i="1"/>
  <c r="I164" i="1"/>
  <c r="I165" i="1"/>
  <c r="I16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203" i="1"/>
  <c r="I204" i="1"/>
  <c r="I205" i="1"/>
  <c r="I206" i="1"/>
  <c r="I207" i="1"/>
  <c r="I208" i="1"/>
  <c r="I209" i="1"/>
  <c r="I210" i="1"/>
  <c r="I211" i="1"/>
  <c r="I212" i="1"/>
  <c r="I213" i="1"/>
  <c r="I214" i="1"/>
  <c r="I215" i="1"/>
  <c r="I216" i="1"/>
  <c r="I217" i="1"/>
  <c r="I218" i="1"/>
  <c r="I219" i="1"/>
  <c r="I220" i="1"/>
  <c r="I221" i="1"/>
  <c r="I222" i="1"/>
  <c r="I223" i="1"/>
  <c r="I224" i="1"/>
  <c r="I225" i="1"/>
  <c r="I226" i="1"/>
  <c r="I227" i="1"/>
  <c r="I228" i="1"/>
  <c r="I229" i="1"/>
  <c r="I230" i="1"/>
  <c r="I231" i="1"/>
  <c r="I232" i="1"/>
  <c r="I233" i="1"/>
  <c r="I234" i="1"/>
  <c r="I235" i="1"/>
  <c r="I236" i="1"/>
  <c r="I237" i="1"/>
  <c r="I238" i="1"/>
  <c r="I239" i="1"/>
  <c r="I240" i="1"/>
  <c r="I241" i="1"/>
  <c r="I242" i="1"/>
  <c r="I243" i="1"/>
  <c r="I244" i="1"/>
  <c r="I245" i="1"/>
  <c r="I246" i="1"/>
  <c r="I247" i="1"/>
  <c r="I248" i="1"/>
  <c r="I249" i="1"/>
  <c r="I250" i="1"/>
  <c r="I251" i="1"/>
  <c r="I252" i="1"/>
  <c r="I253" i="1"/>
  <c r="I254" i="1"/>
  <c r="I255" i="1"/>
  <c r="I256" i="1"/>
  <c r="I257" i="1"/>
  <c r="I258" i="1"/>
  <c r="I259" i="1"/>
  <c r="I260" i="1"/>
  <c r="I261" i="1"/>
  <c r="I262" i="1"/>
  <c r="I263" i="1"/>
  <c r="I264" i="1"/>
  <c r="I265" i="1"/>
  <c r="I266" i="1"/>
  <c r="I267" i="1"/>
  <c r="I268" i="1"/>
  <c r="I269" i="1"/>
  <c r="I270" i="1"/>
  <c r="I271" i="1"/>
  <c r="I272" i="1"/>
  <c r="I273" i="1"/>
  <c r="I274" i="1"/>
  <c r="I275" i="1"/>
  <c r="I11" i="1"/>
  <c r="E12" i="1"/>
  <c r="G12" i="1" s="1"/>
  <c r="E13" i="1"/>
  <c r="G13" i="1" s="1"/>
  <c r="E14" i="1"/>
  <c r="G14" i="1" s="1"/>
  <c r="E15" i="1"/>
  <c r="G15" i="1" s="1"/>
  <c r="E16" i="1"/>
  <c r="G16" i="1" s="1"/>
  <c r="E17" i="1"/>
  <c r="E18" i="1"/>
  <c r="G18" i="1" s="1"/>
  <c r="E19" i="1"/>
  <c r="G19" i="1" s="1"/>
  <c r="E20" i="1"/>
  <c r="G20" i="1" s="1"/>
  <c r="E21" i="1"/>
  <c r="E22" i="1"/>
  <c r="E23" i="1"/>
  <c r="G23" i="1" s="1"/>
  <c r="E24" i="1"/>
  <c r="G24" i="1" s="1"/>
  <c r="E25" i="1"/>
  <c r="G25" i="1" s="1"/>
  <c r="E26" i="1"/>
  <c r="E27" i="1"/>
  <c r="E28" i="1"/>
  <c r="E29" i="1"/>
  <c r="G29" i="1" s="1"/>
  <c r="E30" i="1"/>
  <c r="G30" i="1" s="1"/>
  <c r="E31" i="1"/>
  <c r="G31" i="1" s="1"/>
  <c r="E32" i="1"/>
  <c r="E33" i="1"/>
  <c r="E34" i="1"/>
  <c r="G34" i="1" s="1"/>
  <c r="E35" i="1"/>
  <c r="G35" i="1" s="1"/>
  <c r="E36" i="1"/>
  <c r="G36" i="1" s="1"/>
  <c r="E37" i="1"/>
  <c r="G37" i="1" s="1"/>
  <c r="E38" i="1"/>
  <c r="G38" i="1" s="1"/>
  <c r="E39" i="1"/>
  <c r="G39" i="1" s="1"/>
  <c r="E40" i="1"/>
  <c r="G40" i="1" s="1"/>
  <c r="E41" i="1"/>
  <c r="G41" i="1" s="1"/>
  <c r="E42" i="1"/>
  <c r="G42" i="1" s="1"/>
  <c r="E43" i="1"/>
  <c r="G43" i="1" s="1"/>
  <c r="E44" i="1"/>
  <c r="G44" i="1" s="1"/>
  <c r="E45" i="1"/>
  <c r="G45" i="1" s="1"/>
  <c r="E46" i="1"/>
  <c r="G46" i="1" s="1"/>
  <c r="E47" i="1"/>
  <c r="G47" i="1" s="1"/>
  <c r="E48" i="1"/>
  <c r="G48" i="1" s="1"/>
  <c r="E49" i="1"/>
  <c r="G49" i="1" s="1"/>
  <c r="E50" i="1"/>
  <c r="G50" i="1" s="1"/>
  <c r="E51" i="1"/>
  <c r="G51" i="1" s="1"/>
  <c r="E52" i="1"/>
  <c r="G52" i="1" s="1"/>
  <c r="E53" i="1"/>
  <c r="E54" i="1"/>
  <c r="E55" i="1"/>
  <c r="E56" i="1"/>
  <c r="E57" i="1"/>
  <c r="G57" i="1" s="1"/>
  <c r="E58" i="1"/>
  <c r="G58" i="1" s="1"/>
  <c r="E59" i="1"/>
  <c r="G59" i="1" s="1"/>
  <c r="E60" i="1"/>
  <c r="G60" i="1" s="1"/>
  <c r="E61" i="1"/>
  <c r="G61" i="1" s="1"/>
  <c r="E62" i="1"/>
  <c r="G62" i="1" s="1"/>
  <c r="E63" i="1"/>
  <c r="G63" i="1" s="1"/>
  <c r="E64" i="1"/>
  <c r="E65" i="1"/>
  <c r="G65" i="1" s="1"/>
  <c r="E66" i="1"/>
  <c r="G66" i="1" s="1"/>
  <c r="E67" i="1"/>
  <c r="G67" i="1" s="1"/>
  <c r="E68" i="1"/>
  <c r="G68" i="1" s="1"/>
  <c r="E69" i="1"/>
  <c r="E70" i="1"/>
  <c r="G70" i="1" s="1"/>
  <c r="E71" i="1"/>
  <c r="G71" i="1" s="1"/>
  <c r="E72" i="1"/>
  <c r="G72" i="1" s="1"/>
  <c r="E73" i="1"/>
  <c r="G73" i="1" s="1"/>
  <c r="E74" i="1"/>
  <c r="E75" i="1"/>
  <c r="E76" i="1"/>
  <c r="G76" i="1" s="1"/>
  <c r="E77" i="1"/>
  <c r="G77" i="1" s="1"/>
  <c r="E78" i="1"/>
  <c r="G78" i="1" s="1"/>
  <c r="E79" i="1"/>
  <c r="E80" i="1"/>
  <c r="G80" i="1" s="1"/>
  <c r="E81" i="1"/>
  <c r="G81" i="1" s="1"/>
  <c r="E82" i="1"/>
  <c r="G82" i="1" s="1"/>
  <c r="E83" i="1"/>
  <c r="G83" i="1" s="1"/>
  <c r="E84" i="1"/>
  <c r="G84" i="1" s="1"/>
  <c r="E85" i="1"/>
  <c r="G85" i="1" s="1"/>
  <c r="E86" i="1"/>
  <c r="G86" i="1" s="1"/>
  <c r="E87" i="1"/>
  <c r="G87" i="1" s="1"/>
  <c r="E88" i="1"/>
  <c r="G88" i="1" s="1"/>
  <c r="E89" i="1"/>
  <c r="G89" i="1" s="1"/>
  <c r="E90" i="1"/>
  <c r="G90" i="1" s="1"/>
  <c r="E91" i="1"/>
  <c r="G91" i="1" s="1"/>
  <c r="E92" i="1"/>
  <c r="G92" i="1" s="1"/>
  <c r="E93" i="1"/>
  <c r="G93" i="1" s="1"/>
  <c r="E94" i="1"/>
  <c r="G94" i="1" s="1"/>
  <c r="E95" i="1"/>
  <c r="G95" i="1" s="1"/>
  <c r="E96" i="1"/>
  <c r="G96" i="1" s="1"/>
  <c r="E97" i="1"/>
  <c r="E98" i="1"/>
  <c r="E99" i="1"/>
  <c r="G99" i="1" s="1"/>
  <c r="E100" i="1"/>
  <c r="G100" i="1" s="1"/>
  <c r="E101" i="1"/>
  <c r="G101" i="1" s="1"/>
  <c r="E102" i="1"/>
  <c r="G102" i="1" s="1"/>
  <c r="E103" i="1"/>
  <c r="E104" i="1"/>
  <c r="E105" i="1"/>
  <c r="G105" i="1" s="1"/>
  <c r="E106" i="1"/>
  <c r="G106" i="1" s="1"/>
  <c r="E107" i="1"/>
  <c r="G107" i="1" s="1"/>
  <c r="E108" i="1"/>
  <c r="G108" i="1" s="1"/>
  <c r="E109" i="1"/>
  <c r="G109" i="1" s="1"/>
  <c r="E110" i="1"/>
  <c r="G110" i="1" s="1"/>
  <c r="E111" i="1"/>
  <c r="G111" i="1" s="1"/>
  <c r="E112" i="1"/>
  <c r="G112" i="1" s="1"/>
  <c r="E113" i="1"/>
  <c r="G113" i="1" s="1"/>
  <c r="E114" i="1"/>
  <c r="G114" i="1" s="1"/>
  <c r="E115" i="1"/>
  <c r="G115" i="1" s="1"/>
  <c r="E116" i="1"/>
  <c r="G116" i="1" s="1"/>
  <c r="E117" i="1"/>
  <c r="G117" i="1" s="1"/>
  <c r="E118" i="1"/>
  <c r="G118" i="1" s="1"/>
  <c r="E119" i="1"/>
  <c r="G119" i="1" s="1"/>
  <c r="E120" i="1"/>
  <c r="G120" i="1" s="1"/>
  <c r="E121" i="1"/>
  <c r="G121" i="1" s="1"/>
  <c r="E122" i="1"/>
  <c r="G122" i="1" s="1"/>
  <c r="E123" i="1"/>
  <c r="G123" i="1" s="1"/>
  <c r="E124" i="1"/>
  <c r="G124" i="1" s="1"/>
  <c r="E125" i="1"/>
  <c r="G125" i="1" s="1"/>
  <c r="E126" i="1"/>
  <c r="G126" i="1" s="1"/>
  <c r="E127" i="1"/>
  <c r="E128" i="1"/>
  <c r="E129" i="1"/>
  <c r="G129" i="1" s="1"/>
  <c r="E130" i="1"/>
  <c r="G130" i="1" s="1"/>
  <c r="E131" i="1"/>
  <c r="G131" i="1" s="1"/>
  <c r="E132" i="1"/>
  <c r="G132" i="1" s="1"/>
  <c r="E133" i="1"/>
  <c r="G133" i="1" s="1"/>
  <c r="E134" i="1"/>
  <c r="G134" i="1" s="1"/>
  <c r="E135" i="1"/>
  <c r="G135" i="1" s="1"/>
  <c r="E136" i="1"/>
  <c r="G136" i="1" s="1"/>
  <c r="E137" i="1"/>
  <c r="G137" i="1" s="1"/>
  <c r="E138" i="1"/>
  <c r="G138" i="1" s="1"/>
  <c r="E139" i="1"/>
  <c r="G139" i="1" s="1"/>
  <c r="E140" i="1"/>
  <c r="G140" i="1" s="1"/>
  <c r="E141" i="1"/>
  <c r="G141" i="1" s="1"/>
  <c r="E142" i="1"/>
  <c r="G142" i="1" s="1"/>
  <c r="E143" i="1"/>
  <c r="G143" i="1" s="1"/>
  <c r="E144" i="1"/>
  <c r="G144" i="1" s="1"/>
  <c r="E145" i="1"/>
  <c r="G145" i="1" s="1"/>
  <c r="E146" i="1"/>
  <c r="G146" i="1" s="1"/>
  <c r="E147" i="1"/>
  <c r="G147" i="1" s="1"/>
  <c r="E148" i="1"/>
  <c r="G148" i="1" s="1"/>
  <c r="E149" i="1"/>
  <c r="E150" i="1"/>
  <c r="E151" i="1"/>
  <c r="E152" i="1"/>
  <c r="E153" i="1"/>
  <c r="E154" i="1"/>
  <c r="E155" i="1"/>
  <c r="G155" i="1" s="1"/>
  <c r="E156" i="1"/>
  <c r="G156" i="1" s="1"/>
  <c r="E157" i="1"/>
  <c r="G157" i="1" s="1"/>
  <c r="E158" i="1"/>
  <c r="G158" i="1" s="1"/>
  <c r="E159" i="1"/>
  <c r="G159" i="1" s="1"/>
  <c r="E160" i="1"/>
  <c r="E161" i="1"/>
  <c r="E162" i="1"/>
  <c r="E163" i="1"/>
  <c r="G163" i="1" s="1"/>
  <c r="E164" i="1"/>
  <c r="G164" i="1" s="1"/>
  <c r="E165" i="1"/>
  <c r="G165" i="1" s="1"/>
  <c r="E166" i="1"/>
  <c r="G166" i="1" s="1"/>
  <c r="E167" i="1"/>
  <c r="E168" i="1"/>
  <c r="E169" i="1"/>
  <c r="E170" i="1"/>
  <c r="E171" i="1"/>
  <c r="E172" i="1"/>
  <c r="E173" i="1"/>
  <c r="E174" i="1"/>
  <c r="E175" i="1"/>
  <c r="E176" i="1"/>
  <c r="E177" i="1"/>
  <c r="G177" i="1" s="1"/>
  <c r="E178" i="1"/>
  <c r="G178" i="1" s="1"/>
  <c r="E179" i="1"/>
  <c r="G179" i="1" s="1"/>
  <c r="E180" i="1"/>
  <c r="G180" i="1" s="1"/>
  <c r="E181" i="1"/>
  <c r="G181" i="1" s="1"/>
  <c r="E182" i="1"/>
  <c r="E183" i="1"/>
  <c r="E184" i="1"/>
  <c r="E185" i="1"/>
  <c r="G185" i="1" s="1"/>
  <c r="E186" i="1"/>
  <c r="G186" i="1" s="1"/>
  <c r="E187" i="1"/>
  <c r="G187" i="1" s="1"/>
  <c r="E188" i="1"/>
  <c r="E189" i="1"/>
  <c r="E190" i="1"/>
  <c r="G190" i="1" s="1"/>
  <c r="E191" i="1"/>
  <c r="G191" i="1" s="1"/>
  <c r="E192" i="1"/>
  <c r="G192" i="1" s="1"/>
  <c r="E193" i="1"/>
  <c r="G193" i="1" s="1"/>
  <c r="E194" i="1"/>
  <c r="G194" i="1" s="1"/>
  <c r="E195" i="1"/>
  <c r="G195" i="1" s="1"/>
  <c r="E196" i="1"/>
  <c r="E197" i="1"/>
  <c r="E198" i="1"/>
  <c r="G198" i="1" s="1"/>
  <c r="E199" i="1"/>
  <c r="G199" i="1" s="1"/>
  <c r="E200" i="1"/>
  <c r="G200" i="1" s="1"/>
  <c r="E201" i="1"/>
  <c r="G201" i="1" s="1"/>
  <c r="E202" i="1"/>
  <c r="G202" i="1" s="1"/>
  <c r="E203" i="1"/>
  <c r="E204" i="1"/>
  <c r="G204" i="1" s="1"/>
  <c r="E205" i="1"/>
  <c r="G205" i="1" s="1"/>
  <c r="E206" i="1"/>
  <c r="E207" i="1"/>
  <c r="G207" i="1" s="1"/>
  <c r="E208" i="1"/>
  <c r="E209" i="1"/>
  <c r="G209" i="1" s="1"/>
  <c r="E210" i="1"/>
  <c r="G210" i="1" s="1"/>
  <c r="E211" i="1"/>
  <c r="E212" i="1"/>
  <c r="E213" i="1"/>
  <c r="G213" i="1" s="1"/>
  <c r="E214" i="1"/>
  <c r="G214" i="1" s="1"/>
  <c r="E215" i="1"/>
  <c r="E216" i="1"/>
  <c r="E217" i="1"/>
  <c r="G217" i="1" s="1"/>
  <c r="E218" i="1"/>
  <c r="G218" i="1" s="1"/>
  <c r="E219" i="1"/>
  <c r="G219" i="1" s="1"/>
  <c r="E220" i="1"/>
  <c r="G220" i="1" s="1"/>
  <c r="E221" i="1"/>
  <c r="G221" i="1" s="1"/>
  <c r="E222" i="1"/>
  <c r="E223" i="1"/>
  <c r="G223" i="1" s="1"/>
  <c r="E224" i="1"/>
  <c r="G224" i="1" s="1"/>
  <c r="E225" i="1"/>
  <c r="G225" i="1" s="1"/>
  <c r="E226" i="1"/>
  <c r="G226" i="1" s="1"/>
  <c r="E227" i="1"/>
  <c r="G227" i="1" s="1"/>
  <c r="E228" i="1"/>
  <c r="G228" i="1" s="1"/>
  <c r="E229" i="1"/>
  <c r="G229" i="1" s="1"/>
  <c r="E230" i="1"/>
  <c r="G230" i="1" s="1"/>
  <c r="E231" i="1"/>
  <c r="G231" i="1" s="1"/>
  <c r="E232" i="1"/>
  <c r="G232" i="1" s="1"/>
  <c r="E233" i="1"/>
  <c r="G233" i="1" s="1"/>
  <c r="E234" i="1"/>
  <c r="G234" i="1" s="1"/>
  <c r="E235" i="1"/>
  <c r="G235" i="1" s="1"/>
  <c r="E236" i="1"/>
  <c r="G236" i="1" s="1"/>
  <c r="E237" i="1"/>
  <c r="G237" i="1" s="1"/>
  <c r="E238" i="1"/>
  <c r="G238" i="1" s="1"/>
  <c r="E239" i="1"/>
  <c r="G239" i="1" s="1"/>
  <c r="E240" i="1"/>
  <c r="G240" i="1" s="1"/>
  <c r="E241" i="1"/>
  <c r="G241" i="1" s="1"/>
  <c r="E242" i="1"/>
  <c r="G242" i="1" s="1"/>
  <c r="E243" i="1"/>
  <c r="G243" i="1" s="1"/>
  <c r="E244" i="1"/>
  <c r="G244" i="1" s="1"/>
  <c r="E245" i="1"/>
  <c r="G245" i="1" s="1"/>
  <c r="E246" i="1"/>
  <c r="G246" i="1" s="1"/>
  <c r="E247" i="1"/>
  <c r="G247" i="1" s="1"/>
  <c r="E248" i="1"/>
  <c r="G248" i="1" s="1"/>
  <c r="E249" i="1"/>
  <c r="G249" i="1" s="1"/>
  <c r="E250" i="1"/>
  <c r="E251" i="1"/>
  <c r="E252" i="1"/>
  <c r="G252" i="1" s="1"/>
  <c r="E253" i="1"/>
  <c r="G253" i="1" s="1"/>
  <c r="E254" i="1"/>
  <c r="G254" i="1" s="1"/>
  <c r="E255" i="1"/>
  <c r="G255" i="1" s="1"/>
  <c r="E256" i="1"/>
  <c r="G256" i="1" s="1"/>
  <c r="E257" i="1"/>
  <c r="G257" i="1" s="1"/>
  <c r="E258" i="1"/>
  <c r="G258" i="1" s="1"/>
  <c r="E259" i="1"/>
  <c r="G259" i="1" s="1"/>
  <c r="E260" i="1"/>
  <c r="G260" i="1" s="1"/>
  <c r="E261" i="1"/>
  <c r="G261" i="1" s="1"/>
  <c r="E262" i="1"/>
  <c r="G262" i="1" s="1"/>
  <c r="E263" i="1"/>
  <c r="G263" i="1" s="1"/>
  <c r="E264" i="1"/>
  <c r="G264" i="1" s="1"/>
  <c r="E265" i="1"/>
  <c r="G265" i="1" s="1"/>
  <c r="E266" i="1"/>
  <c r="G266" i="1" s="1"/>
  <c r="E267" i="1"/>
  <c r="G267" i="1" s="1"/>
  <c r="E268" i="1"/>
  <c r="G268" i="1" s="1"/>
  <c r="E269" i="1"/>
  <c r="G269" i="1" s="1"/>
  <c r="E270" i="1"/>
  <c r="G270" i="1" s="1"/>
  <c r="E271" i="1"/>
  <c r="G271" i="1" s="1"/>
  <c r="E272" i="1"/>
  <c r="G272" i="1" s="1"/>
  <c r="E273" i="1"/>
  <c r="G273" i="1" s="1"/>
  <c r="E274" i="1"/>
  <c r="G274" i="1" s="1"/>
  <c r="E275" i="1"/>
  <c r="G275" i="1" s="1"/>
  <c r="E11" i="1"/>
  <c r="G11" i="1" s="1"/>
</calcChain>
</file>

<file path=xl/sharedStrings.xml><?xml version="1.0" encoding="utf-8"?>
<sst xmlns="http://schemas.openxmlformats.org/spreadsheetml/2006/main" count="540" uniqueCount="459">
  <si>
    <t>Единица измерения руб.</t>
  </si>
  <si>
    <t>КВД</t>
  </si>
  <si>
    <t>Наименование КВД</t>
  </si>
  <si>
    <t>КП - доходы 1кв</t>
  </si>
  <si>
    <t>КП - доходы 2кв</t>
  </si>
  <si>
    <t>Бюджетные назначения 2020 год</t>
  </si>
  <si>
    <t>Итого</t>
  </si>
  <si>
    <t>10000000000000000</t>
  </si>
  <si>
    <t>НАЛОГОВЫЕ И НЕНАЛОГОВЫЕ ДОХОДЫ</t>
  </si>
  <si>
    <t>10100000000000000</t>
  </si>
  <si>
    <t>НАЛОГИ НА ПРИБЫЛЬ, ДОХОДЫ</t>
  </si>
  <si>
    <t>10101000000000110</t>
  </si>
  <si>
    <t>Налог на прибыль организаций</t>
  </si>
  <si>
    <t>10101010000000110</t>
  </si>
  <si>
    <t>Налог на прибыль организаций, зачисляемый в бюджеты бюджетной системы Российской Федерации по соответствующим ставкам</t>
  </si>
  <si>
    <t>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</si>
  <si>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</si>
  <si>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10101012021000110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</si>
  <si>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</si>
  <si>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10101012022100110</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</si>
  <si>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по соответствующему платежу)</t>
  </si>
  <si>
    <t>10102000010000110</t>
  </si>
  <si>
    <t>Налог на доходы физических лиц</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</si>
  <si>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</si>
  <si>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</si>
  <si>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</si>
  <si>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</si>
  <si>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</si>
  <si>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</si>
  <si>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</si>
  <si>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</si>
  <si>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</si>
  <si>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</si>
  <si>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</si>
  <si>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</si>
  <si>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</si>
  <si>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</si>
  <si>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</si>
  <si>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</si>
  <si>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</si>
  <si>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</si>
  <si>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</si>
  <si>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</si>
  <si>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</si>
  <si>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</si>
  <si>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</si>
  <si>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</si>
  <si>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</si>
  <si>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</si>
  <si>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</si>
  <si>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</si>
  <si>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</si>
  <si>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</si>
  <si>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</si>
  <si>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</si>
  <si>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</si>
  <si>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</si>
  <si>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</si>
  <si>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</si>
  <si>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</si>
  <si>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</si>
  <si>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</si>
  <si>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</si>
  <si>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</si>
  <si>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</si>
  <si>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</si>
  <si>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</si>
  <si>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</si>
  <si>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</si>
  <si>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</si>
  <si>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</si>
  <si>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10500000000000000</t>
  </si>
  <si>
    <t>НАЛОГИ НА СОВОКУПНЫЙ ДОХОД</t>
  </si>
  <si>
    <t>10502000020000110</t>
  </si>
  <si>
    <t>Единый налог на вмененный доход для отдельных видов деятельности</t>
  </si>
  <si>
    <t>10502010020000110</t>
  </si>
  <si>
    <t>10502010021000110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</si>
  <si>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</si>
  <si>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10502010022100110</t>
  </si>
  <si>
    <t>Единый налог на вмененный доход для отдельных видов деятельности (пени по соответствующему платежу)</t>
  </si>
  <si>
    <t>10502010023000110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</si>
  <si>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</si>
  <si>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10502020020000110</t>
  </si>
  <si>
    <t>Единый налог на вмененный доход для отдельных видов деятельности (за налоговые периоды, истекшие до 1 января 2011 года)</t>
  </si>
  <si>
    <t>10502020022100110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</si>
  <si>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</si>
  <si>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10503000010000110</t>
  </si>
  <si>
    <t>Единый сельскохозяйственный налог</t>
  </si>
  <si>
    <t>10503010010000110</t>
  </si>
  <si>
    <t>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</si>
  <si>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</si>
  <si>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10504000020000110</t>
  </si>
  <si>
    <t>Налог, взимаемый в связи с применением патентной системы налогообложения</t>
  </si>
  <si>
    <t>10504010020000110</t>
  </si>
  <si>
    <t>Налог, взимаемый в связи с применением патентной системы налогообложения, зачисляемый в бюджеты городских округов</t>
  </si>
  <si>
    <t>10504010021000110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</si>
  <si>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</si>
  <si>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10504010022100110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</si>
  <si>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</si>
  <si>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10600000000000000</t>
  </si>
  <si>
    <t>НАЛОГИ НА ИМУЩЕСТВО</t>
  </si>
  <si>
    <t>10601000000000110</t>
  </si>
  <si>
    <t>Налог на имущество физических лиц</t>
  </si>
  <si>
    <t>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</si>
  <si>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</si>
  <si>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</si>
  <si>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</si>
  <si>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10601020042100110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</si>
  <si>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</si>
  <si>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10606000000000110</t>
  </si>
  <si>
    <t>Земельный налог</t>
  </si>
  <si>
    <t>10606030000000110</t>
  </si>
  <si>
    <t>Земельный налог с организаций</t>
  </si>
  <si>
    <t>10606032040000110</t>
  </si>
  <si>
    <t>Земельный налог с организаций, обладающих земельным участком, расположенным в границах городских округов</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</si>
  <si>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</si>
  <si>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</si>
  <si>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10606032042100110</t>
  </si>
  <si>
    <t>Земельный налог с организаций, обладающих земельным участком, расположенным в границах городских округов (пени по соответствующему платежу)</t>
  </si>
  <si>
    <t>10606032043000110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</si>
  <si>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</si>
  <si>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10606040000000110</t>
  </si>
  <si>
    <t>Земельный налог с физических лиц</t>
  </si>
  <si>
    <t>10606042040000110</t>
  </si>
  <si>
    <t>Земельный налог с физических лиц, обладающих земельным участком, расположенным в границах городских округов</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</si>
  <si>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</si>
  <si>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</si>
  <si>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10606042042100110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</si>
  <si>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</si>
  <si>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10800000000000000</t>
  </si>
  <si>
    <t>ГОСУДАРСТВЕННАЯ ПОШЛИНА</t>
  </si>
  <si>
    <t>10803000010000110</t>
  </si>
  <si>
    <t>Государственная пошлина по делам, рассматриваемым в судах общей юрисдикции, мировыми судьями</t>
  </si>
  <si>
    <t>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</si>
  <si>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</si>
  <si>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</si>
  <si>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</si>
  <si>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10900000000000000</t>
  </si>
  <si>
    <t>ЗАДОЛЖЕННОСТЬ И ПЕРЕРАСЧЕТЫ ПО ОТМЕНЕННЫМ НАЛОГАМ, СБОРАМ И ИНЫМ ОБЯЗАТЕЛЬНЫМ ПЛАТЕЖАМ</t>
  </si>
  <si>
    <t>10904000000000110</t>
  </si>
  <si>
    <t>Налоги на имущество</t>
  </si>
  <si>
    <t>10904050000000110</t>
  </si>
  <si>
    <t>Земельный налог (по обязательствам, возникшим до 1 января 2006 года)</t>
  </si>
  <si>
    <t>10904052040000110</t>
  </si>
  <si>
    <t>Земельный налог (по обязательствам, возникшим до 1 января 2006 года), мобилизуемый на территориях городских округов</t>
  </si>
  <si>
    <t>10904052042100110</t>
  </si>
  <si>
    <t>Земельный налог (по обязательствам, возникшим до 1 января 2006 года), мобилизуемый на территориях городских округов (пени по соответствующему платежу)</t>
  </si>
  <si>
    <t>10907000000000110</t>
  </si>
  <si>
    <t>Прочие налоги и сборы (по отмененным местным налогам и сборам)</t>
  </si>
  <si>
    <t>10907030000000110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</si>
  <si>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</si>
  <si>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10907032040000110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</si>
  <si>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</si>
  <si>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10907032041000110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</si>
  <si>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</si>
  <si>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10907050000000110</t>
  </si>
  <si>
    <t>Прочие местные налоги и сборы</t>
  </si>
  <si>
    <t>10907052040000110</t>
  </si>
  <si>
    <t>Прочие местные налоги и сборы, мобилизуемые на территориях городских округов</t>
  </si>
  <si>
    <t>10907052041000110</t>
  </si>
  <si>
    <t>Прочие местные налоги и сборы,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</si>
  <si>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10907052042100110</t>
  </si>
  <si>
    <t>Прочие местные налоги и сборы, мобилизуемые на территориях городских округов (пени по соответствующему платежу)</t>
  </si>
  <si>
    <t>11100000000000000</t>
  </si>
  <si>
    <t>ДОХОДЫ ОТ ИСПОЛЬЗОВАНИЯ ИМУЩЕСТВА, НАХОДЯЩЕГОСЯ В ГОСУДАРСТВЕННОЙ И МУНИЦИПАЛЬНОЙ СОБСТВЕННОСТИ</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</si>
  <si>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</si>
  <si>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</si>
  <si>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</si>
  <si>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</si>
  <si>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11105012040000120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</si>
  <si>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</si>
  <si>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11105030000000120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</si>
  <si>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</si>
  <si>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11105034040000120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</si>
  <si>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</si>
  <si>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11105070000000120</t>
  </si>
  <si>
    <t>Доходы от сдачи в аренду имущества, составляющего государственную (муниципальную) казну (за исключением земельных участков)</t>
  </si>
  <si>
    <t>11105074040000120</t>
  </si>
  <si>
    <t>Доходы от сдачи в аренду имущества, составляющего казну городских округов (за исключением земельных участков)</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</si>
  <si>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</si>
  <si>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</si>
  <si>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</si>
  <si>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</si>
  <si>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</si>
  <si>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</si>
  <si>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11200000000000000</t>
  </si>
  <si>
    <t>ПЛАТЕЖИ ПРИ ПОЛЬЗОВАНИИ ПРИРОДНЫМИ РЕСУРСАМИ</t>
  </si>
  <si>
    <t>11201000010000120</t>
  </si>
  <si>
    <t>Плата за негативное воздействие на окружающую среду</t>
  </si>
  <si>
    <t>11201010010000120</t>
  </si>
  <si>
    <t>Плата за выбросы загрязняющих веществ в атмосферный воздух стационарными объектами</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</si>
  <si>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</si>
  <si>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</si>
  <si>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11201030010000120</t>
  </si>
  <si>
    <t>Плата за сбросы загрязняющих веществ в водные объекты</t>
  </si>
  <si>
    <t>11201040010000120</t>
  </si>
  <si>
    <t>Плата за размещение отходов производства и потребления</t>
  </si>
  <si>
    <t>11201041010000120</t>
  </si>
  <si>
    <t>Плата за размещение отходов производства</t>
  </si>
  <si>
    <t>11201041016000120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</si>
  <si>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</si>
  <si>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11300000000000000</t>
  </si>
  <si>
    <t>ДОХОДЫ ОТ ОКАЗАНИЯ ПЛАТНЫХ УСЛУГ И КОМПЕНСАЦИИ ЗАТРАТ ГОСУДАРСТВА</t>
  </si>
  <si>
    <t>11301000000000130</t>
  </si>
  <si>
    <t>Доходы от оказания платных услуг (работ)</t>
  </si>
  <si>
    <t>11301990000000130</t>
  </si>
  <si>
    <t>Прочие доходы от оказания платных услуг (работ)</t>
  </si>
  <si>
    <t>11301994040000130</t>
  </si>
  <si>
    <t>Прочие доходы от оказания платных услуг (работ) получателями средств бюджетов городских округов</t>
  </si>
  <si>
    <t>11302000000000130</t>
  </si>
  <si>
    <t>Доходы от компенсации затрат государства</t>
  </si>
  <si>
    <t>11302060000000130</t>
  </si>
  <si>
    <t>Доходы, поступающие в порядке возмещения расходов, понесенных в связи с эксплуатацией имущества</t>
  </si>
  <si>
    <t>11302064040000130</t>
  </si>
  <si>
    <t>Доходы, поступающие в порядке возмещения расходов, понесенных в связи с эксплуатацией имущества городских округов</t>
  </si>
  <si>
    <t>11302990000000130</t>
  </si>
  <si>
    <t>Прочие доходы от компенсации затрат государства</t>
  </si>
  <si>
    <t>11302994040000130</t>
  </si>
  <si>
    <t>Прочие доходы от компенсации затрат бюджетов городских округов</t>
  </si>
  <si>
    <t>11400000000000000</t>
  </si>
  <si>
    <t>ДОХОДЫ ОТ ПРОДАЖИ МАТЕРИАЛЬНЫХ И НЕМАТЕРИАЛЬНЫХ АКТИВОВ</t>
  </si>
  <si>
    <t>11402000000000000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</si>
  <si>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</si>
  <si>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11402040040000410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</si>
  <si>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</si>
  <si>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11402043040000410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</si>
  <si>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</si>
  <si>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11406000000000430</t>
  </si>
  <si>
    <t>Доходы от продажи земельных участков, находящихся в государственной и муниципальной собственности</t>
  </si>
  <si>
    <t>11406010000000430</t>
  </si>
  <si>
    <t>Доходы от продажи земельных участков, государственная собственность на которые не разграничена</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</si>
  <si>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</si>
  <si>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</si>
  <si>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11600000000000000</t>
  </si>
  <si>
    <t>ШТРАФЫ, САНКЦИИ, ВОЗМЕЩЕНИЕ УЩЕРБА</t>
  </si>
  <si>
    <t>11601000010000140</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</si>
  <si>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</si>
  <si>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11601053010000140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</si>
  <si>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</si>
  <si>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11601063010000140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</si>
  <si>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</si>
  <si>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</si>
  <si>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</si>
  <si>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11601113010000140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</si>
  <si>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</si>
  <si>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11601123010000140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</si>
  <si>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</si>
  <si>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11601133010000140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</si>
  <si>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</si>
  <si>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</si>
  <si>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</si>
  <si>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</si>
  <si>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</si>
  <si>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11601203010000140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</si>
  <si>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</si>
  <si>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11602000000000140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</si>
  <si>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</si>
  <si>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</si>
  <si>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</si>
  <si>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11607000010000140</t>
  </si>
  <si>
    <t>Денежные взыскания (штрафы) за нарушение законодательства Российской Федерации об основах конституционного строя Российской Федерации, о государственной власти Российской Федерации, о государственной службе Российской Федерации, о выборах и референдумах Российской Федерации, об Уполномоченном по правам человека в Российской Федерации</t>
  </si>
  <si>
    <t>11607090040000140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</si>
  <si>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</si>
  <si>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11610000010000140</t>
  </si>
  <si>
    <t>Денежные взыскания (штрафы) за нарушение законодательства Российской Федерации о государственном оборонном заказе</t>
  </si>
  <si>
    <t>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</si>
  <si>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</si>
  <si>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11610123010041140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</si>
  <si>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</si>
  <si>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11610129010000140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</si>
  <si>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</si>
  <si>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11610031040000140</t>
  </si>
  <si>
    <t>Возмещение ущерба при возникновении страховых случаев, когда выгодоприобретателями выступают получатели средств бюджета городских округов</t>
  </si>
  <si>
    <t>11700000000000000</t>
  </si>
  <si>
    <t>ПРОЧИЕ НЕНАЛОГОВЫЕ ДОХОДЫ</t>
  </si>
  <si>
    <t>11701000000000180</t>
  </si>
  <si>
    <t>Невыясненные поступления</t>
  </si>
  <si>
    <t>11701040040000180</t>
  </si>
  <si>
    <t>Невыясненные поступления, зачисляемые в бюджеты городских округов</t>
  </si>
  <si>
    <t>20000000000000000</t>
  </si>
  <si>
    <t>БЕЗВОЗМЕЗДНЫЕ ПОСТУПЛЕНИЯ</t>
  </si>
  <si>
    <t>20200000000000000</t>
  </si>
  <si>
    <t>БЕЗВОЗМЕЗДНЫЕ ПОСТУПЛЕНИЯ ОТ ДРУГИХ БЮДЖЕТОВ БЮДЖЕТНОЙ СИСТЕМЫ РОССИЙСКОЙ ФЕДЕРАЦИИ</t>
  </si>
  <si>
    <t>20210000000000150</t>
  </si>
  <si>
    <t>Дотации бюджетам бюджетной системы Российской Федерации</t>
  </si>
  <si>
    <t>20215002000000150</t>
  </si>
  <si>
    <t>Дотации бюджетам на поддержку мер по обеспечению сбалансированности бюджетов</t>
  </si>
  <si>
    <t>20215002040000150</t>
  </si>
  <si>
    <t>Дотации бюджетам городских округов на поддержку мер по обеспечению сбалансированности бюджетов</t>
  </si>
  <si>
    <t>20219999000000150</t>
  </si>
  <si>
    <t>Прочие дотации</t>
  </si>
  <si>
    <t>20219999040000150</t>
  </si>
  <si>
    <t>Прочие дотации бюджетам городских округов</t>
  </si>
  <si>
    <t>20220000000000150</t>
  </si>
  <si>
    <t>Субсидии бюджетам бюджетной системы Российской Федерации (межбюджетные субсидии)</t>
  </si>
  <si>
    <t>20225027000000150</t>
  </si>
  <si>
    <t>Субсидии бюджетам на реализацию мероприятий государственной программы Российской Федерации "Доступная среда"</t>
  </si>
  <si>
    <t>20225027040000150</t>
  </si>
  <si>
    <t>Субсидии бюджетам городских округов на реализацию мероприятий государственной программы Российской Федерации "Доступная среда"</t>
  </si>
  <si>
    <t>20225210000000150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</si>
  <si>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</si>
  <si>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20225210040000150</t>
  </si>
  <si>
    <t>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</si>
  <si>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20225467000000150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</si>
  <si>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</si>
  <si>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20225467040000150</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</si>
  <si>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</si>
  <si>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20225497000000150</t>
  </si>
  <si>
    <t>Субсидии бюджетам на реализацию мероприятий по обеспечению жильем молодых семей</t>
  </si>
  <si>
    <t>20225497040000150</t>
  </si>
  <si>
    <t>Субсидии бюджетам городских округов на реализацию мероприятий по обеспечению жильем молодых семей</t>
  </si>
  <si>
    <t>20225519000000150</t>
  </si>
  <si>
    <t>Субсидия бюджетам на поддержку отрасли культуры</t>
  </si>
  <si>
    <t>20225519040000150</t>
  </si>
  <si>
    <t>Субсидия бюджетам городских округов на поддержку отрасли культуры</t>
  </si>
  <si>
    <t>20225555000000150</t>
  </si>
  <si>
    <t>Субсидии бюджетам на реализацию программ формирования современной городской среды</t>
  </si>
  <si>
    <t>20225555040000150</t>
  </si>
  <si>
    <t>Субсидии бюджетам городских округов на реализацию программ формирования современной городской среды</t>
  </si>
  <si>
    <t>20229999000000150</t>
  </si>
  <si>
    <t>Прочие субсидии</t>
  </si>
  <si>
    <t>20229999040000150</t>
  </si>
  <si>
    <t>Прочие субсидии бюджетам городских округов</t>
  </si>
  <si>
    <t>20229999041036150</t>
  </si>
  <si>
    <t>Прочие субсидии бюджетам городских округов (на частичное финансирование (возмещение) расходов на повышение с 1 июня 2020 года размеров оплаты труда отдельным категориям работников бюджетной сферы)</t>
  </si>
  <si>
    <t>20229999041048150</t>
  </si>
  <si>
    <t>Прочие субсидии бюджетам городских округов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</si>
  <si>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20229999041049150</t>
  </si>
  <si>
    <t>Прочие субсидии бюджетам городских округов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</si>
  <si>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20229999041060150</t>
  </si>
  <si>
    <t>Прочие субсидии бюджетам городских округов ( на реализацию мероприятий, направленных на повышение безопасности дорожного движения, за счет средств дорожного фонда Красноярского края)</t>
  </si>
  <si>
    <t>20229999047397150</t>
  </si>
  <si>
    <t>Прочие субсидии бюджетам городских округов (на частичное финансирование (возмещение) расходов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</si>
  <si>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20229999047413150</t>
  </si>
  <si>
    <t>Прочие субсидии бюджетам городских округов (на частичное финансирование (возмещение) расходов на содержание единых дежурно-диспетчерских служб)</t>
  </si>
  <si>
    <t>20229999047454150</t>
  </si>
  <si>
    <t>Прочие субсидии бюджетам городских округов( на развитие системы патриотического воспитания рамках деятельности муниципальных молодежных центров)</t>
  </si>
  <si>
    <t>20229999047456150</t>
  </si>
  <si>
    <t>Прочие субсидии бюджетам городских округов (на поддержку деятельности муниципальных молодежных центров)</t>
  </si>
  <si>
    <t>20229999047461150</t>
  </si>
  <si>
    <t>Прочие субсидии бюджетам городских округов (на строительство муниципальных объектов коммунальной и транспортной инфраструктуры)</t>
  </si>
  <si>
    <t>20229999047488150</t>
  </si>
  <si>
    <t>Прочие субсидии бюджетам городских округов (на комплектование книжных фондов библиотек)</t>
  </si>
  <si>
    <t>20229999047508150</t>
  </si>
  <si>
    <t>Прочие субсидии бюджетам городских округов (на содержание автомобильных дорог общего пользования местного значения за счет средств дорожного фонда Красноярского края)</t>
  </si>
  <si>
    <t>20229999047509150</t>
  </si>
  <si>
    <t>Прочие субсидии бюджетам городских округов (на капитальный ремонт и ремонт автомобильных дорог общего пользования местного значения за счет средств дорожного фонда Красноярского края)</t>
  </si>
  <si>
    <t>20229999047553150</t>
  </si>
  <si>
    <t>Прочие субсидии бюджета городских округов(на финансирование (возмещение)расходов, направленных на сохранение и развитие материально-технической базы муниципальных загородных оздоровительных лагерей)</t>
  </si>
  <si>
    <t>20229999047555150</t>
  </si>
  <si>
    <t>Прочие субсидии бюджетам городских округов (на организацию и проведение акарицидных обработок мест массового отдыха населения)</t>
  </si>
  <si>
    <t>20229999047563150</t>
  </si>
  <si>
    <t>Прочие субсидии бюджетам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t>
  </si>
  <si>
    <t>20229999047571150</t>
  </si>
  <si>
    <t>Прочие субсидии бюджетам городских округов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</si>
  <si>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20229999047572150</t>
  </si>
  <si>
    <t>Прочие субсидии бюджетам городских округов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t>
  </si>
  <si>
    <t>20229999047840150</t>
  </si>
  <si>
    <t>Прочие субсидии бюджетам городских округов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</si>
  <si>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20230000000000150</t>
  </si>
  <si>
    <t>Субвенции бюджетам бюджетной системы Российской Федерации</t>
  </si>
  <si>
    <t>20230024000000150</t>
  </si>
  <si>
    <t>Субвенции местным бюджетам на выполнение передаваемых полномочий субъектов Российской Федерации</t>
  </si>
  <si>
    <t>20230024040000150</t>
  </si>
  <si>
    <t>Субвенции бюджетам городских округов на выполнение передаваемых полномочий субъектов Российской Федерации</t>
  </si>
  <si>
    <t>20230024040289150</t>
  </si>
  <si>
    <t>Субвенции бюджетам городских округов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</si>
  <si>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20230024045304150</t>
  </si>
  <si>
    <t>Субвенции бюджетам городских округов на выполнение передаваемых полномочий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</si>
  <si>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20230024047408150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</si>
  <si>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</si>
  <si>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20230024047409150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</si>
  <si>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</si>
  <si>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20230024047429150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</si>
  <si>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</si>
  <si>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20230024047514150</t>
  </si>
  <si>
    <t>Субвенции бюджетам городских округов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t>
  </si>
  <si>
    <t>20230024047518150</t>
  </si>
  <si>
    <t>Субвенции бюджетам городских округов на выполнение передаваемых полномочий субъектов Российской Федерации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t>
  </si>
  <si>
    <t>20230024047519150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</si>
  <si>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t>
  </si>
  <si>
    <t>20230024047552150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</si>
  <si>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</si>
  <si>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20230024047554150</t>
  </si>
  <si>
    <t>Субвенции бюджетам городских округов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</si>
  <si>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20230024047564150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</si>
  <si>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</si>
  <si>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20230024047566150</t>
  </si>
  <si>
    <t>Субвенции бюджетам городских округов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</si>
  <si>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20230024047570150</t>
  </si>
  <si>
    <t>Субвенции бюджетам городских округов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</si>
  <si>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20230024047588150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</si>
  <si>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</si>
  <si>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20230024047604150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</si>
  <si>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t>
  </si>
  <si>
    <t>20230024047649150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</si>
  <si>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обеспечению отдыха и оздоровления детей)</t>
  </si>
  <si>
    <t>20230029000000150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</si>
  <si>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</si>
  <si>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20230029040000150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</si>
  <si>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</si>
  <si>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20235082000000150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</si>
  <si>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</si>
  <si>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20235082040000150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</si>
  <si>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</si>
  <si>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20235118000000150</t>
  </si>
  <si>
    <t>Субвенции бюджетам на осуществление первичного воинского учета на территориях, где отсутствуют военные комиссариаты</t>
  </si>
  <si>
    <t>20235118040000150</t>
  </si>
  <si>
    <t>Субвенции бюджетам городских округов на осуществление первичного воинского учета на территориях, где отсутствуют военные комиссариаты</t>
  </si>
  <si>
    <t>20235120000000150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</si>
  <si>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</si>
  <si>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20235120040000150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</si>
  <si>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</si>
  <si>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20240000000000150</t>
  </si>
  <si>
    <t>Иные межбюджетные трансферты</t>
  </si>
  <si>
    <t>20245303040000150</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</si>
  <si>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</si>
  <si>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20249999000000150</t>
  </si>
  <si>
    <t>Прочие межбюджетные трансферты, передаваемые бюджетам</t>
  </si>
  <si>
    <t>20249999040000150</t>
  </si>
  <si>
    <t>Прочие межбюджетные трансферты, передаваемые бюджетам городских округов</t>
  </si>
  <si>
    <t>20249999045853150</t>
  </si>
  <si>
    <t>Прочие межбюджетные трансферты, передаваемые бюджетам городских округов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</si>
  <si>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20249999047424150</t>
  </si>
  <si>
    <t>Прочие межбюджетные трансферты, передаваемые бюджетам городских округов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</si>
  <si>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20249999047745150</t>
  </si>
  <si>
    <t>Прочие межбюджетные трансферты, передаваемые бюджетам городских округов ( за содействие развитию налогового потенциала)</t>
  </si>
  <si>
    <t>20400000000000000</t>
  </si>
  <si>
    <t>БЕЗВОЗМЕЗДНЫЕ ПОСТУПЛЕНИЯ ОТ НЕГОСУДАРСТВЕННЫХ ОРГАНИЗАЦИЙ</t>
  </si>
  <si>
    <t>20404000040000150</t>
  </si>
  <si>
    <t>Безвозмездные поступления от негосударственных организаций в бюджеты городских округов</t>
  </si>
  <si>
    <t>20404020040000150</t>
  </si>
  <si>
    <t>Поступления от денежных пожертвований, предоставляемых негосударственными организациями получателям средств бюджетов городских округов</t>
  </si>
  <si>
    <t>20700000000000000</t>
  </si>
  <si>
    <t>ПРОЧИЕ БЕЗВОЗМЕЗДНЫЕ ПОСТУПЛЕНИЯ</t>
  </si>
  <si>
    <t>20704000040000150</t>
  </si>
  <si>
    <t>Прочие безвозмездные поступления в бюджеты городских округов</t>
  </si>
  <si>
    <t>20704050040000150</t>
  </si>
  <si>
    <t>21800000000000000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</si>
  <si>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</si>
  <si>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21800000000000150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</si>
  <si>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</si>
  <si>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21800000040000150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</si>
  <si>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</si>
  <si>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21804000040000150</t>
  </si>
  <si>
    <t>Доходы бюджетов городских округов от возврата организациями остатков субсидий прошлых лет</t>
  </si>
  <si>
    <t>21804030040000150</t>
  </si>
  <si>
    <t>Доходы бюджетов городских округов от возврата иными организациями остатков субсидий прошлых лет</t>
  </si>
  <si>
    <t>21900000000000000</t>
  </si>
  <si>
    <t>ВОЗВРАТ ОСТАТКОВ СУБСИДИЙ, СУБВЕНЦИЙ И ИНЫХ МЕЖБЮДЖЕТНЫХ ТРАНСФЕРТОВ, ИМЕЮЩИХ ЦЕЛЕВОЕ НАЗНАЧЕНИЕ, ПРОШЛЫХ ЛЕТ</t>
  </si>
  <si>
    <t>21900000040000150</t>
  </si>
  <si>
    <t>Возврат остатков субсидий, субвенций и иных межбюджетных трансфертов, имеющих целевое назначение, прошлых лет из бюджетов городских округов</t>
  </si>
  <si>
    <t>21960010040000150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</si>
  <si>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</si>
  <si>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ИНФОРМАЦИЯ ОБ ИСПОЛНЕНИИ БЮДЖЕТА ГОРОДА БОРОДИНО ПО ДОХОДАМ ЗА 1 ПОЛУГОДИЕ 2020 ГОДА</t>
  </si>
  <si>
    <t>КП - доходы 1 полугодие 2020г.</t>
  </si>
  <si>
    <t>Факт 1 полугодие 2020г.</t>
  </si>
  <si>
    <t>% исполнения факта 1 полугодия к плану 1 полугодия 2020 г.</t>
  </si>
  <si>
    <t>% исполнения факта 1 полугодия к плану на 2020г.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</si>
</sst>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hh:mm"/>
    <numFmt numFmtId="165" formatCode="?"/>
  </numFmts>
  <fonts count="4" x14ac:knownFonts="1">
    <font>
      <sz val="10"/>
      <name val="Arial"/>
    </font>
    <font>
      <sz val="10"/>
      <name val="Times New Roman"/>
      <family val="1"/>
      <charset val="204"/>
    </font>
    <font>
      <b/>
      <sz val="11"/>
      <name val="Times New Roman"/>
      <family val="1"/>
      <charset val="204"/>
    </font>
    <font>
      <b/>
      <sz val="10"/>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hair">
        <color indexed="64"/>
      </top>
      <bottom style="hair">
        <color indexed="64"/>
      </bottom>
      <diagonal/>
    </border>
  </borders>
  <cellStyleXfs count="1">
    <xf numFmtId="0" fontId="0" fillId="0" borderId="0"/>
  </cellStyleXfs>
  <cellXfs count="36">
    <xf numFmtId="0" fontId="0" fillId="0" borderId="0" xfId="0"/>
    <xf numFmtId="0" fontId="1" fillId="0" borderId="0" xfId="0" applyFont="1"/>
    <xf numFmtId="49" fontId="2" fillId="0" borderId="0" xfId="0" applyNumberFormat="1" applyFont="1" applyBorder="1" applyAlignment="1" applyProtection="1">
      <alignment horizontal="center"/>
    </xf>
    <xf numFmtId="2" fontId="3" fillId="0" borderId="1" xfId="0" applyNumberFormat="1" applyFont="1" applyBorder="1" applyAlignment="1">
      <alignment horizontal="center" vertical="center" wrapText="1"/>
    </xf>
    <xf numFmtId="0" fontId="1" fillId="0" borderId="1" xfId="0" applyFont="1" applyBorder="1"/>
    <xf numFmtId="0" fontId="1" fillId="0" borderId="0" xfId="0" applyFont="1" applyBorder="1"/>
    <xf numFmtId="0" fontId="1" fillId="0" borderId="0" xfId="0" applyFont="1" applyBorder="1" applyAlignment="1" applyProtection="1">
      <alignment horizontal="left" wrapText="1"/>
    </xf>
    <xf numFmtId="0" fontId="1" fillId="0" borderId="0" xfId="0" applyFont="1" applyBorder="1" applyAlignment="1" applyProtection="1"/>
    <xf numFmtId="0" fontId="3" fillId="0" borderId="0" xfId="0" applyFont="1" applyBorder="1" applyAlignment="1" applyProtection="1">
      <alignment horizontal="left"/>
    </xf>
    <xf numFmtId="0" fontId="3" fillId="0" borderId="0" xfId="0" applyFont="1" applyBorder="1" applyAlignment="1" applyProtection="1">
      <alignment horizontal="center"/>
    </xf>
    <xf numFmtId="164" fontId="3" fillId="0" borderId="0" xfId="0" applyNumberFormat="1" applyFont="1" applyBorder="1" applyAlignment="1" applyProtection="1">
      <alignment horizontal="center"/>
    </xf>
    <xf numFmtId="0" fontId="1" fillId="0" borderId="0" xfId="0" applyFont="1" applyBorder="1" applyAlignment="1" applyProtection="1">
      <alignment wrapText="1"/>
    </xf>
    <xf numFmtId="0" fontId="1" fillId="0" borderId="0" xfId="0" applyFont="1" applyBorder="1" applyAlignment="1" applyProtection="1">
      <alignment wrapText="1"/>
    </xf>
    <xf numFmtId="49" fontId="3" fillId="0" borderId="1" xfId="0" applyNumberFormat="1" applyFont="1" applyBorder="1" applyAlignment="1" applyProtection="1">
      <alignment horizontal="center" vertical="center" wrapText="1"/>
    </xf>
    <xf numFmtId="49" fontId="3" fillId="0" borderId="5" xfId="0" applyNumberFormat="1" applyFont="1" applyBorder="1" applyAlignment="1" applyProtection="1">
      <alignment horizontal="center" vertical="center" wrapText="1"/>
    </xf>
    <xf numFmtId="49" fontId="3" fillId="0" borderId="2" xfId="0" applyNumberFormat="1" applyFont="1" applyBorder="1" applyAlignment="1" applyProtection="1">
      <alignment horizontal="center" vertical="center" wrapText="1"/>
    </xf>
    <xf numFmtId="49" fontId="3" fillId="0" borderId="3" xfId="0" applyNumberFormat="1" applyFont="1" applyBorder="1" applyAlignment="1" applyProtection="1">
      <alignment horizontal="left" vertical="center" wrapText="1"/>
    </xf>
    <xf numFmtId="4" fontId="3" fillId="0" borderId="3" xfId="0" applyNumberFormat="1" applyFont="1" applyBorder="1" applyAlignment="1" applyProtection="1">
      <alignment horizontal="right" vertical="center" wrapText="1"/>
    </xf>
    <xf numFmtId="4" fontId="3" fillId="0" borderId="6" xfId="0" applyNumberFormat="1" applyFont="1" applyBorder="1" applyAlignment="1" applyProtection="1">
      <alignment horizontal="right" vertical="center" wrapText="1"/>
    </xf>
    <xf numFmtId="49" fontId="1" fillId="0" borderId="4" xfId="0" applyNumberFormat="1" applyFont="1" applyBorder="1" applyAlignment="1" applyProtection="1">
      <alignment horizontal="center" vertical="center" wrapText="1"/>
    </xf>
    <xf numFmtId="49" fontId="1" fillId="0" borderId="4" xfId="0" applyNumberFormat="1" applyFont="1" applyBorder="1" applyAlignment="1" applyProtection="1">
      <alignment horizontal="left" vertical="center" wrapText="1"/>
    </xf>
    <xf numFmtId="4" fontId="1" fillId="0" borderId="4" xfId="0" applyNumberFormat="1" applyFont="1" applyBorder="1" applyAlignment="1" applyProtection="1">
      <alignment horizontal="right" vertical="center" wrapText="1"/>
    </xf>
    <xf numFmtId="4" fontId="1" fillId="0" borderId="7" xfId="0" applyNumberFormat="1" applyFont="1" applyBorder="1" applyAlignment="1" applyProtection="1">
      <alignment horizontal="right" vertical="center" wrapText="1"/>
    </xf>
    <xf numFmtId="165" fontId="3" fillId="0" borderId="3" xfId="0" applyNumberFormat="1" applyFont="1" applyBorder="1" applyAlignment="1" applyProtection="1">
      <alignment horizontal="left" vertical="center" wrapText="1"/>
    </xf>
    <xf numFmtId="165" fontId="1" fillId="0" borderId="4" xfId="0" applyNumberFormat="1" applyFont="1" applyBorder="1" applyAlignment="1" applyProtection="1">
      <alignment horizontal="left" vertical="center" wrapText="1"/>
    </xf>
    <xf numFmtId="49" fontId="3" fillId="0" borderId="2" xfId="0" applyNumberFormat="1" applyFont="1" applyBorder="1" applyAlignment="1" applyProtection="1">
      <alignment horizontal="center"/>
    </xf>
    <xf numFmtId="49" fontId="3" fillId="0" borderId="3" xfId="0" applyNumberFormat="1" applyFont="1" applyBorder="1" applyAlignment="1" applyProtection="1">
      <alignment horizontal="left"/>
    </xf>
    <xf numFmtId="4" fontId="3" fillId="0" borderId="3" xfId="0" applyNumberFormat="1" applyFont="1" applyBorder="1" applyAlignment="1" applyProtection="1">
      <alignment horizontal="right"/>
    </xf>
    <xf numFmtId="4" fontId="3" fillId="0" borderId="6" xfId="0" applyNumberFormat="1" applyFont="1" applyBorder="1" applyAlignment="1" applyProtection="1">
      <alignment horizontal="right"/>
    </xf>
    <xf numFmtId="4" fontId="3" fillId="0" borderId="0" xfId="0" applyNumberFormat="1" applyFont="1" applyBorder="1" applyAlignment="1" applyProtection="1">
      <alignment horizontal="right" vertical="center" wrapText="1"/>
    </xf>
    <xf numFmtId="49" fontId="1" fillId="0" borderId="2" xfId="0" applyNumberFormat="1" applyFont="1" applyBorder="1" applyAlignment="1" applyProtection="1">
      <alignment horizontal="center" vertical="center" wrapText="1"/>
    </xf>
    <xf numFmtId="49" fontId="1" fillId="0" borderId="3" xfId="0" applyNumberFormat="1" applyFont="1" applyBorder="1" applyAlignment="1" applyProtection="1">
      <alignment horizontal="left" vertical="center" wrapText="1"/>
    </xf>
    <xf numFmtId="4" fontId="1" fillId="0" borderId="3" xfId="0" applyNumberFormat="1" applyFont="1" applyBorder="1" applyAlignment="1" applyProtection="1">
      <alignment horizontal="right" vertical="center" wrapText="1"/>
    </xf>
    <xf numFmtId="4" fontId="1" fillId="0" borderId="6" xfId="0" applyNumberFormat="1" applyFont="1" applyBorder="1" applyAlignment="1" applyProtection="1">
      <alignment horizontal="right" vertical="center" wrapText="1"/>
    </xf>
    <xf numFmtId="165" fontId="1" fillId="0" borderId="3" xfId="0" applyNumberFormat="1" applyFont="1" applyBorder="1" applyAlignment="1" applyProtection="1">
      <alignment horizontal="left" vertical="center" wrapText="1"/>
    </xf>
    <xf numFmtId="0" fontId="3" fillId="0" borderId="1" xfId="0" applyFont="1" applyBorder="1"/>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275</xdr:row>
      <xdr:rowOff>190500</xdr:rowOff>
    </xdr:from>
    <xdr:to>
      <xdr:col>3</xdr:col>
      <xdr:colOff>542925</xdr:colOff>
      <xdr:row>278</xdr:row>
      <xdr:rowOff>47625</xdr:rowOff>
    </xdr:to>
    <xdr:grpSp>
      <xdr:nvGrpSpPr>
        <xdr:cNvPr id="1025" name="Group 1"/>
        <xdr:cNvGrpSpPr>
          <a:grpSpLocks/>
        </xdr:cNvGrpSpPr>
      </xdr:nvGrpSpPr>
      <xdr:grpSpPr bwMode="auto">
        <a:xfrm>
          <a:off x="0" y="318193420"/>
          <a:ext cx="3873500" cy="382905"/>
          <a:chOff x="0" y="0"/>
          <a:chExt cx="1023" cy="255"/>
        </a:xfrm>
      </xdr:grpSpPr>
      <xdr:sp macro="" textlink="">
        <xdr:nvSpPr>
          <xdr:cNvPr id="1026" name="Text Box 2"/>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1027" name="Text Box 3"/>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28" name="Text Box 4"/>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29" name="Line 5"/>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0" name="Text Box 6"/>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1" name="Text Box 7"/>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32" name="Line 8"/>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twoCellAnchor>
    <xdr:from>
      <xdr:col>0</xdr:col>
      <xdr:colOff>0</xdr:colOff>
      <xdr:row>279</xdr:row>
      <xdr:rowOff>76200</xdr:rowOff>
    </xdr:from>
    <xdr:to>
      <xdr:col>3</xdr:col>
      <xdr:colOff>542925</xdr:colOff>
      <xdr:row>281</xdr:row>
      <xdr:rowOff>95250</xdr:rowOff>
    </xdr:to>
    <xdr:grpSp>
      <xdr:nvGrpSpPr>
        <xdr:cNvPr id="1033" name="Group 9"/>
        <xdr:cNvGrpSpPr>
          <a:grpSpLocks/>
        </xdr:cNvGrpSpPr>
      </xdr:nvGrpSpPr>
      <xdr:grpSpPr bwMode="auto">
        <a:xfrm>
          <a:off x="0" y="318770000"/>
          <a:ext cx="3873500" cy="349250"/>
          <a:chOff x="0" y="0"/>
          <a:chExt cx="1023" cy="255"/>
        </a:xfrm>
      </xdr:grpSpPr>
      <xdr:sp macro="" textlink="">
        <xdr:nvSpPr>
          <xdr:cNvPr id="1034" name="Text Box 10"/>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Исполнитель</a:t>
            </a:r>
          </a:p>
        </xdr:txBody>
      </xdr:sp>
      <xdr:sp macro="" textlink="">
        <xdr:nvSpPr>
          <xdr:cNvPr id="1035" name="Text Box 11"/>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36" name="Text Box 12"/>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37" name="Line 13"/>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8" name="Text Box 14"/>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9" name="Text Box 15"/>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40" name="Line 16"/>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L277"/>
  <sheetViews>
    <sheetView showGridLines="0" tabSelected="1" view="pageBreakPreview" topLeftCell="A267" zoomScale="60" zoomScaleNormal="100" workbookViewId="0">
      <selection activeCell="G276" sqref="G276"/>
    </sheetView>
  </sheetViews>
  <sheetFormatPr defaultRowHeight="12.75" customHeight="1" outlineLevelRow="7" x14ac:dyDescent="0.25"/>
  <cols>
    <col min="1" max="1" width="25.6640625" style="1" customWidth="1"/>
    <col min="2" max="2" width="30.6640625" style="1" customWidth="1"/>
    <col min="3" max="4" width="15.44140625" style="1" hidden="1" customWidth="1"/>
    <col min="5" max="6" width="15.44140625" style="1" customWidth="1"/>
    <col min="7" max="7" width="11.21875" style="1" customWidth="1"/>
    <col min="8" max="8" width="15.44140625" style="1" customWidth="1"/>
    <col min="9" max="9" width="13.109375" style="1" customWidth="1"/>
    <col min="10" max="12" width="9.109375" style="1" customWidth="1"/>
    <col min="13" max="16384" width="8.88671875" style="1"/>
  </cols>
  <sheetData>
    <row r="1" spans="1:12" ht="13.2" x14ac:dyDescent="0.25">
      <c r="A1" s="6"/>
      <c r="B1" s="6"/>
      <c r="C1" s="6"/>
      <c r="D1" s="6"/>
      <c r="E1" s="6"/>
      <c r="F1" s="6"/>
      <c r="G1" s="6"/>
      <c r="H1" s="6"/>
      <c r="I1" s="7"/>
      <c r="J1" s="7"/>
      <c r="K1" s="7"/>
      <c r="L1" s="7"/>
    </row>
    <row r="2" spans="1:12" ht="13.2" x14ac:dyDescent="0.25">
      <c r="A2" s="7"/>
      <c r="B2" s="7"/>
      <c r="C2" s="7"/>
      <c r="D2" s="7"/>
      <c r="E2" s="7"/>
      <c r="F2" s="7"/>
      <c r="G2" s="7"/>
      <c r="H2" s="7"/>
      <c r="I2" s="7"/>
      <c r="J2" s="7"/>
      <c r="K2" s="7"/>
      <c r="L2" s="7"/>
    </row>
    <row r="3" spans="1:12" ht="13.2" x14ac:dyDescent="0.25">
      <c r="A3" s="8"/>
      <c r="B3" s="9"/>
      <c r="C3" s="9"/>
      <c r="D3" s="9"/>
      <c r="E3" s="9"/>
      <c r="F3" s="9"/>
      <c r="G3" s="9"/>
      <c r="H3" s="9"/>
      <c r="I3" s="9"/>
      <c r="J3" s="9"/>
      <c r="K3" s="9"/>
      <c r="L3" s="9"/>
    </row>
    <row r="4" spans="1:12" ht="13.8" x14ac:dyDescent="0.25">
      <c r="A4" s="2" t="s">
        <v>454</v>
      </c>
      <c r="B4" s="2"/>
      <c r="C4" s="2"/>
      <c r="D4" s="2"/>
      <c r="E4" s="2"/>
      <c r="F4" s="2"/>
      <c r="G4" s="2"/>
      <c r="H4" s="2"/>
      <c r="I4" s="2"/>
      <c r="J4" s="10"/>
      <c r="K4" s="9"/>
      <c r="L4" s="9"/>
    </row>
    <row r="5" spans="1:12" ht="13.2" x14ac:dyDescent="0.25">
      <c r="A5" s="11"/>
      <c r="B5" s="11"/>
      <c r="C5" s="11"/>
      <c r="D5" s="11"/>
      <c r="E5" s="11"/>
      <c r="F5" s="11"/>
      <c r="G5" s="11"/>
      <c r="H5" s="11"/>
      <c r="I5" s="11"/>
      <c r="J5" s="11"/>
      <c r="K5" s="11"/>
      <c r="L5" s="11"/>
    </row>
    <row r="6" spans="1:12" ht="13.2" x14ac:dyDescent="0.25">
      <c r="A6" s="12"/>
      <c r="B6" s="12"/>
      <c r="C6" s="12"/>
      <c r="D6" s="12"/>
      <c r="E6" s="12"/>
      <c r="F6" s="12"/>
      <c r="G6" s="12"/>
      <c r="H6" s="12"/>
    </row>
    <row r="7" spans="1:12" ht="13.2" x14ac:dyDescent="0.25">
      <c r="A7" s="12"/>
      <c r="B7" s="12"/>
      <c r="C7" s="12"/>
      <c r="D7" s="12"/>
      <c r="E7" s="12"/>
      <c r="F7" s="12"/>
      <c r="G7" s="12"/>
      <c r="H7" s="12"/>
    </row>
    <row r="8" spans="1:12" ht="13.2" x14ac:dyDescent="0.25">
      <c r="A8" s="12"/>
      <c r="B8" s="12"/>
      <c r="C8" s="12"/>
      <c r="D8" s="12"/>
      <c r="E8" s="12"/>
      <c r="F8" s="12"/>
      <c r="G8" s="12"/>
      <c r="H8" s="12"/>
    </row>
    <row r="9" spans="1:12" ht="13.2" x14ac:dyDescent="0.25">
      <c r="A9" s="7" t="s">
        <v>0</v>
      </c>
      <c r="B9" s="7"/>
      <c r="C9" s="7"/>
      <c r="D9" s="7"/>
      <c r="E9" s="7"/>
      <c r="F9" s="7"/>
      <c r="G9" s="7"/>
      <c r="H9" s="7"/>
      <c r="I9" s="7"/>
      <c r="J9" s="7"/>
      <c r="K9" s="7"/>
      <c r="L9" s="7"/>
    </row>
    <row r="10" spans="1:12" ht="92.4" x14ac:dyDescent="0.25">
      <c r="A10" s="13" t="s">
        <v>1</v>
      </c>
      <c r="B10" s="13" t="s">
        <v>2</v>
      </c>
      <c r="C10" s="13" t="s">
        <v>3</v>
      </c>
      <c r="D10" s="13" t="s">
        <v>4</v>
      </c>
      <c r="E10" s="13" t="s">
        <v>455</v>
      </c>
      <c r="F10" s="13" t="s">
        <v>456</v>
      </c>
      <c r="G10" s="13" t="s">
        <v>457</v>
      </c>
      <c r="H10" s="14" t="s">
        <v>5</v>
      </c>
      <c r="I10" s="3" t="s">
        <v>458</v>
      </c>
    </row>
    <row r="11" spans="1:12" ht="26.4" x14ac:dyDescent="0.25">
      <c r="A11" s="15" t="s">
        <v>7</v>
      </c>
      <c r="B11" s="16" t="s">
        <v>8</v>
      </c>
      <c r="C11" s="17">
        <v>46569148.420000002</v>
      </c>
      <c r="D11" s="17">
        <v>43377389.909999996</v>
      </c>
      <c r="E11" s="17">
        <f>D11+C11</f>
        <v>89946538.329999998</v>
      </c>
      <c r="F11" s="17">
        <v>83286504.569999993</v>
      </c>
      <c r="G11" s="17">
        <f>ROUND(F11/E11*100,2)</f>
        <v>92.6</v>
      </c>
      <c r="H11" s="18">
        <v>183362204.11000001</v>
      </c>
      <c r="I11" s="4">
        <f>ROUND(F11/H11*100,2)</f>
        <v>45.42</v>
      </c>
    </row>
    <row r="12" spans="1:12" ht="26.4" outlineLevel="1" x14ac:dyDescent="0.25">
      <c r="A12" s="15" t="s">
        <v>9</v>
      </c>
      <c r="B12" s="16" t="s">
        <v>10</v>
      </c>
      <c r="C12" s="17">
        <v>37765759.289999999</v>
      </c>
      <c r="D12" s="17">
        <v>34458986.140000001</v>
      </c>
      <c r="E12" s="17">
        <f t="shared" ref="E12:E60" si="0">D12+C12</f>
        <v>72224745.430000007</v>
      </c>
      <c r="F12" s="17">
        <v>63188652.670000002</v>
      </c>
      <c r="G12" s="17">
        <f t="shared" ref="G12:G60" si="1">ROUND(F12/E12*100,2)</f>
        <v>87.49</v>
      </c>
      <c r="H12" s="18">
        <v>143913671.86000001</v>
      </c>
      <c r="I12" s="4">
        <f t="shared" ref="I12:I60" si="2">ROUND(F12/H12*100,2)</f>
        <v>43.91</v>
      </c>
    </row>
    <row r="13" spans="1:12" ht="13.2" outlineLevel="2" x14ac:dyDescent="0.25">
      <c r="A13" s="15" t="s">
        <v>11</v>
      </c>
      <c r="B13" s="16" t="s">
        <v>12</v>
      </c>
      <c r="C13" s="17">
        <v>9117947.5</v>
      </c>
      <c r="D13" s="17">
        <v>4774658.0199999996</v>
      </c>
      <c r="E13" s="17">
        <f t="shared" si="0"/>
        <v>13892605.52</v>
      </c>
      <c r="F13" s="17">
        <v>11178566.630000001</v>
      </c>
      <c r="G13" s="17">
        <f t="shared" si="1"/>
        <v>80.459999999999994</v>
      </c>
      <c r="H13" s="18">
        <v>22882314.57</v>
      </c>
      <c r="I13" s="4">
        <f t="shared" si="2"/>
        <v>48.85</v>
      </c>
    </row>
    <row r="14" spans="1:12" ht="66" outlineLevel="3" x14ac:dyDescent="0.25">
      <c r="A14" s="30" t="s">
        <v>13</v>
      </c>
      <c r="B14" s="31" t="s">
        <v>14</v>
      </c>
      <c r="C14" s="32">
        <v>9117947.5</v>
      </c>
      <c r="D14" s="32">
        <v>4774658.0199999996</v>
      </c>
      <c r="E14" s="32">
        <f t="shared" si="0"/>
        <v>13892605.52</v>
      </c>
      <c r="F14" s="32">
        <v>11178566.630000001</v>
      </c>
      <c r="G14" s="32">
        <f t="shared" si="1"/>
        <v>80.459999999999994</v>
      </c>
      <c r="H14" s="33">
        <v>22882314.57</v>
      </c>
      <c r="I14" s="4">
        <f t="shared" si="2"/>
        <v>48.85</v>
      </c>
    </row>
    <row r="15" spans="1:12" ht="66" outlineLevel="4" x14ac:dyDescent="0.25">
      <c r="A15" s="30" t="s">
        <v>15</v>
      </c>
      <c r="B15" s="31" t="s">
        <v>16</v>
      </c>
      <c r="C15" s="32">
        <v>9117947.5</v>
      </c>
      <c r="D15" s="32">
        <v>4774658.0199999996</v>
      </c>
      <c r="E15" s="32">
        <f t="shared" si="0"/>
        <v>13892605.52</v>
      </c>
      <c r="F15" s="32">
        <v>11178566.630000001</v>
      </c>
      <c r="G15" s="32">
        <f t="shared" si="1"/>
        <v>80.459999999999994</v>
      </c>
      <c r="H15" s="33">
        <v>22882314.57</v>
      </c>
      <c r="I15" s="4">
        <f t="shared" si="2"/>
        <v>48.85</v>
      </c>
    </row>
    <row r="16" spans="1:12" ht="118.8" outlineLevel="7" x14ac:dyDescent="0.25">
      <c r="A16" s="19" t="s">
        <v>17</v>
      </c>
      <c r="B16" s="20" t="s">
        <v>18</v>
      </c>
      <c r="C16" s="21">
        <v>9117947.5</v>
      </c>
      <c r="D16" s="21">
        <v>4774658.0199999996</v>
      </c>
      <c r="E16" s="32">
        <f t="shared" si="0"/>
        <v>13892605.52</v>
      </c>
      <c r="F16" s="21">
        <v>11183454</v>
      </c>
      <c r="G16" s="32">
        <f t="shared" si="1"/>
        <v>80.5</v>
      </c>
      <c r="H16" s="22">
        <v>22882314.57</v>
      </c>
      <c r="I16" s="4">
        <f t="shared" si="2"/>
        <v>48.87</v>
      </c>
    </row>
    <row r="17" spans="1:9" ht="79.2" outlineLevel="7" x14ac:dyDescent="0.25">
      <c r="A17" s="19" t="s">
        <v>19</v>
      </c>
      <c r="B17" s="20" t="s">
        <v>20</v>
      </c>
      <c r="C17" s="21">
        <v>0</v>
      </c>
      <c r="D17" s="21">
        <v>0</v>
      </c>
      <c r="E17" s="32">
        <f t="shared" si="0"/>
        <v>0</v>
      </c>
      <c r="F17" s="21">
        <v>-4887.37</v>
      </c>
      <c r="G17" s="32">
        <v>0</v>
      </c>
      <c r="H17" s="22">
        <v>0</v>
      </c>
      <c r="I17" s="4">
        <v>0</v>
      </c>
    </row>
    <row r="18" spans="1:9" ht="26.4" outlineLevel="2" x14ac:dyDescent="0.25">
      <c r="A18" s="15" t="s">
        <v>21</v>
      </c>
      <c r="B18" s="16" t="s">
        <v>22</v>
      </c>
      <c r="C18" s="17">
        <v>28647811.789999999</v>
      </c>
      <c r="D18" s="17">
        <v>29684328.120000001</v>
      </c>
      <c r="E18" s="17">
        <f t="shared" si="0"/>
        <v>58332139.909999996</v>
      </c>
      <c r="F18" s="17">
        <v>52010086.039999999</v>
      </c>
      <c r="G18" s="17">
        <f t="shared" si="1"/>
        <v>89.16</v>
      </c>
      <c r="H18" s="18">
        <v>121031357.29000001</v>
      </c>
      <c r="I18" s="35">
        <f t="shared" si="2"/>
        <v>42.97</v>
      </c>
    </row>
    <row r="19" spans="1:9" ht="118.8" outlineLevel="3" x14ac:dyDescent="0.25">
      <c r="A19" s="30" t="s">
        <v>23</v>
      </c>
      <c r="B19" s="34" t="s">
        <v>24</v>
      </c>
      <c r="C19" s="32">
        <v>28521562.329999998</v>
      </c>
      <c r="D19" s="32">
        <v>29496139.850000001</v>
      </c>
      <c r="E19" s="32">
        <f t="shared" si="0"/>
        <v>58017702.18</v>
      </c>
      <c r="F19" s="32">
        <v>52200894.490000002</v>
      </c>
      <c r="G19" s="32">
        <f t="shared" si="1"/>
        <v>89.97</v>
      </c>
      <c r="H19" s="33">
        <v>120291250.54000001</v>
      </c>
      <c r="I19" s="4">
        <f t="shared" si="2"/>
        <v>43.4</v>
      </c>
    </row>
    <row r="20" spans="1:9" ht="171.6" outlineLevel="4" x14ac:dyDescent="0.25">
      <c r="A20" s="30" t="s">
        <v>25</v>
      </c>
      <c r="B20" s="34" t="s">
        <v>26</v>
      </c>
      <c r="C20" s="32">
        <v>28521562.329999998</v>
      </c>
      <c r="D20" s="32">
        <v>29496139.850000001</v>
      </c>
      <c r="E20" s="32">
        <f t="shared" si="0"/>
        <v>58017702.18</v>
      </c>
      <c r="F20" s="32">
        <v>52187587.299999997</v>
      </c>
      <c r="G20" s="32">
        <f t="shared" si="1"/>
        <v>89.95</v>
      </c>
      <c r="H20" s="33">
        <v>120291250.54000001</v>
      </c>
      <c r="I20" s="4">
        <f t="shared" si="2"/>
        <v>43.38</v>
      </c>
    </row>
    <row r="21" spans="1:9" ht="132" outlineLevel="4" x14ac:dyDescent="0.25">
      <c r="A21" s="30" t="s">
        <v>27</v>
      </c>
      <c r="B21" s="34" t="s">
        <v>28</v>
      </c>
      <c r="C21" s="32">
        <v>0</v>
      </c>
      <c r="D21" s="32">
        <v>0</v>
      </c>
      <c r="E21" s="32">
        <f t="shared" si="0"/>
        <v>0</v>
      </c>
      <c r="F21" s="32">
        <v>3235.73</v>
      </c>
      <c r="G21" s="32">
        <v>0</v>
      </c>
      <c r="H21" s="33">
        <v>0</v>
      </c>
      <c r="I21" s="4">
        <v>0</v>
      </c>
    </row>
    <row r="22" spans="1:9" ht="171.6" outlineLevel="7" x14ac:dyDescent="0.25">
      <c r="A22" s="19" t="s">
        <v>29</v>
      </c>
      <c r="B22" s="24" t="s">
        <v>30</v>
      </c>
      <c r="C22" s="21">
        <v>0</v>
      </c>
      <c r="D22" s="21">
        <v>0</v>
      </c>
      <c r="E22" s="32">
        <f t="shared" si="0"/>
        <v>0</v>
      </c>
      <c r="F22" s="21">
        <v>10071.459999999999</v>
      </c>
      <c r="G22" s="32">
        <v>0</v>
      </c>
      <c r="H22" s="22">
        <v>0</v>
      </c>
      <c r="I22" s="4">
        <v>0</v>
      </c>
    </row>
    <row r="23" spans="1:9" ht="171.6" outlineLevel="3" x14ac:dyDescent="0.25">
      <c r="A23" s="30" t="s">
        <v>31</v>
      </c>
      <c r="B23" s="34" t="s">
        <v>32</v>
      </c>
      <c r="C23" s="32">
        <v>11034.15</v>
      </c>
      <c r="D23" s="32">
        <v>93046.45</v>
      </c>
      <c r="E23" s="32">
        <f t="shared" si="0"/>
        <v>104080.59999999999</v>
      </c>
      <c r="F23" s="32">
        <v>-306390.7</v>
      </c>
      <c r="G23" s="32">
        <f t="shared" si="1"/>
        <v>-294.38</v>
      </c>
      <c r="H23" s="33">
        <v>326784.65999999997</v>
      </c>
      <c r="I23" s="4">
        <f t="shared" si="2"/>
        <v>-93.76</v>
      </c>
    </row>
    <row r="24" spans="1:9" ht="224.4" outlineLevel="4" x14ac:dyDescent="0.25">
      <c r="A24" s="30" t="s">
        <v>33</v>
      </c>
      <c r="B24" s="34" t="s">
        <v>34</v>
      </c>
      <c r="C24" s="32">
        <v>11034.15</v>
      </c>
      <c r="D24" s="32">
        <v>93046.45</v>
      </c>
      <c r="E24" s="32">
        <f t="shared" si="0"/>
        <v>104080.59999999999</v>
      </c>
      <c r="F24" s="32">
        <v>-307008.39</v>
      </c>
      <c r="G24" s="32">
        <f t="shared" si="1"/>
        <v>-294.97000000000003</v>
      </c>
      <c r="H24" s="33">
        <v>326784.65999999997</v>
      </c>
      <c r="I24" s="4">
        <f t="shared" si="2"/>
        <v>-93.95</v>
      </c>
    </row>
    <row r="25" spans="1:9" ht="224.4" outlineLevel="7" x14ac:dyDescent="0.25">
      <c r="A25" s="19" t="s">
        <v>33</v>
      </c>
      <c r="B25" s="24" t="s">
        <v>34</v>
      </c>
      <c r="C25" s="21">
        <v>11034.15</v>
      </c>
      <c r="D25" s="21">
        <v>93046.45</v>
      </c>
      <c r="E25" s="32">
        <f t="shared" si="0"/>
        <v>104080.59999999999</v>
      </c>
      <c r="F25" s="21">
        <v>-307008.39</v>
      </c>
      <c r="G25" s="32">
        <f t="shared" si="1"/>
        <v>-294.97000000000003</v>
      </c>
      <c r="H25" s="22">
        <v>326784.65999999997</v>
      </c>
      <c r="I25" s="4">
        <f t="shared" si="2"/>
        <v>-93.95</v>
      </c>
    </row>
    <row r="26" spans="1:9" ht="184.8" outlineLevel="7" x14ac:dyDescent="0.25">
      <c r="A26" s="19" t="s">
        <v>35</v>
      </c>
      <c r="B26" s="24" t="s">
        <v>36</v>
      </c>
      <c r="C26" s="21">
        <v>0</v>
      </c>
      <c r="D26" s="21">
        <v>0</v>
      </c>
      <c r="E26" s="32">
        <f t="shared" si="0"/>
        <v>0</v>
      </c>
      <c r="F26" s="21">
        <v>130.19</v>
      </c>
      <c r="G26" s="32">
        <v>0</v>
      </c>
      <c r="H26" s="22">
        <v>0</v>
      </c>
      <c r="I26" s="4">
        <v>0</v>
      </c>
    </row>
    <row r="27" spans="1:9" ht="224.4" outlineLevel="4" x14ac:dyDescent="0.25">
      <c r="A27" s="30" t="s">
        <v>37</v>
      </c>
      <c r="B27" s="34" t="s">
        <v>38</v>
      </c>
      <c r="C27" s="32">
        <v>0</v>
      </c>
      <c r="D27" s="32">
        <v>0</v>
      </c>
      <c r="E27" s="32">
        <f t="shared" si="0"/>
        <v>0</v>
      </c>
      <c r="F27" s="32">
        <v>487.5</v>
      </c>
      <c r="G27" s="32">
        <v>0</v>
      </c>
      <c r="H27" s="33">
        <v>0</v>
      </c>
      <c r="I27" s="4">
        <v>0</v>
      </c>
    </row>
    <row r="28" spans="1:9" ht="224.4" outlineLevel="7" x14ac:dyDescent="0.25">
      <c r="A28" s="19" t="s">
        <v>37</v>
      </c>
      <c r="B28" s="24" t="s">
        <v>38</v>
      </c>
      <c r="C28" s="21">
        <v>0</v>
      </c>
      <c r="D28" s="21">
        <v>0</v>
      </c>
      <c r="E28" s="32">
        <f t="shared" si="0"/>
        <v>0</v>
      </c>
      <c r="F28" s="21">
        <v>487.5</v>
      </c>
      <c r="G28" s="32">
        <v>0</v>
      </c>
      <c r="H28" s="22">
        <v>0</v>
      </c>
      <c r="I28" s="4">
        <v>0</v>
      </c>
    </row>
    <row r="29" spans="1:9" ht="66" outlineLevel="3" x14ac:dyDescent="0.25">
      <c r="A29" s="30" t="s">
        <v>39</v>
      </c>
      <c r="B29" s="31" t="s">
        <v>40</v>
      </c>
      <c r="C29" s="32">
        <v>112975.76</v>
      </c>
      <c r="D29" s="32">
        <v>88910.43</v>
      </c>
      <c r="E29" s="32">
        <f t="shared" si="0"/>
        <v>201886.19</v>
      </c>
      <c r="F29" s="32">
        <v>98271.35</v>
      </c>
      <c r="G29" s="32">
        <f t="shared" si="1"/>
        <v>48.68</v>
      </c>
      <c r="H29" s="33">
        <v>380764.65</v>
      </c>
      <c r="I29" s="4">
        <f t="shared" si="2"/>
        <v>25.81</v>
      </c>
    </row>
    <row r="30" spans="1:9" ht="118.8" outlineLevel="4" x14ac:dyDescent="0.25">
      <c r="A30" s="30" t="s">
        <v>41</v>
      </c>
      <c r="B30" s="31" t="s">
        <v>42</v>
      </c>
      <c r="C30" s="32">
        <v>112975.76</v>
      </c>
      <c r="D30" s="32">
        <v>88910.43</v>
      </c>
      <c r="E30" s="32">
        <f t="shared" si="0"/>
        <v>201886.19</v>
      </c>
      <c r="F30" s="32">
        <v>83375.97</v>
      </c>
      <c r="G30" s="32">
        <f t="shared" si="1"/>
        <v>41.3</v>
      </c>
      <c r="H30" s="33">
        <v>380764.65</v>
      </c>
      <c r="I30" s="4">
        <f t="shared" si="2"/>
        <v>21.9</v>
      </c>
    </row>
    <row r="31" spans="1:9" ht="118.8" outlineLevel="7" x14ac:dyDescent="0.25">
      <c r="A31" s="19" t="s">
        <v>41</v>
      </c>
      <c r="B31" s="20" t="s">
        <v>42</v>
      </c>
      <c r="C31" s="21">
        <v>112975.76</v>
      </c>
      <c r="D31" s="21">
        <v>88910.43</v>
      </c>
      <c r="E31" s="32">
        <f t="shared" si="0"/>
        <v>201886.19</v>
      </c>
      <c r="F31" s="21">
        <v>83375.97</v>
      </c>
      <c r="G31" s="32">
        <f t="shared" si="1"/>
        <v>41.3</v>
      </c>
      <c r="H31" s="22">
        <v>380764.65</v>
      </c>
      <c r="I31" s="4">
        <f t="shared" si="2"/>
        <v>21.9</v>
      </c>
    </row>
    <row r="32" spans="1:9" ht="79.2" outlineLevel="4" x14ac:dyDescent="0.25">
      <c r="A32" s="30" t="s">
        <v>43</v>
      </c>
      <c r="B32" s="31" t="s">
        <v>44</v>
      </c>
      <c r="C32" s="32">
        <v>0</v>
      </c>
      <c r="D32" s="32">
        <v>0</v>
      </c>
      <c r="E32" s="32">
        <f t="shared" si="0"/>
        <v>0</v>
      </c>
      <c r="F32" s="32">
        <v>11226.95</v>
      </c>
      <c r="G32" s="32">
        <v>0</v>
      </c>
      <c r="H32" s="33">
        <v>0</v>
      </c>
      <c r="I32" s="4">
        <v>0</v>
      </c>
    </row>
    <row r="33" spans="1:9" ht="118.8" outlineLevel="4" x14ac:dyDescent="0.25">
      <c r="A33" s="30" t="s">
        <v>45</v>
      </c>
      <c r="B33" s="31" t="s">
        <v>46</v>
      </c>
      <c r="C33" s="32">
        <v>0</v>
      </c>
      <c r="D33" s="32">
        <v>0</v>
      </c>
      <c r="E33" s="32">
        <f t="shared" si="0"/>
        <v>0</v>
      </c>
      <c r="F33" s="32">
        <v>3668.43</v>
      </c>
      <c r="G33" s="32">
        <v>0</v>
      </c>
      <c r="H33" s="33">
        <v>0</v>
      </c>
      <c r="I33" s="4">
        <v>0</v>
      </c>
    </row>
    <row r="34" spans="1:9" ht="132" outlineLevel="3" x14ac:dyDescent="0.25">
      <c r="A34" s="30" t="s">
        <v>47</v>
      </c>
      <c r="B34" s="34" t="s">
        <v>48</v>
      </c>
      <c r="C34" s="32">
        <v>2239.5500000000002</v>
      </c>
      <c r="D34" s="32">
        <v>6231.39</v>
      </c>
      <c r="E34" s="32">
        <f t="shared" si="0"/>
        <v>8470.94</v>
      </c>
      <c r="F34" s="32">
        <v>17310.900000000001</v>
      </c>
      <c r="G34" s="32">
        <f t="shared" si="1"/>
        <v>204.36</v>
      </c>
      <c r="H34" s="33">
        <v>32557.439999999999</v>
      </c>
      <c r="I34" s="4">
        <f t="shared" si="2"/>
        <v>53.17</v>
      </c>
    </row>
    <row r="35" spans="1:9" ht="184.8" outlineLevel="4" x14ac:dyDescent="0.25">
      <c r="A35" s="30" t="s">
        <v>49</v>
      </c>
      <c r="B35" s="34" t="s">
        <v>50</v>
      </c>
      <c r="C35" s="32">
        <v>2239.5500000000002</v>
      </c>
      <c r="D35" s="32">
        <v>6231.39</v>
      </c>
      <c r="E35" s="32">
        <f t="shared" si="0"/>
        <v>8470.94</v>
      </c>
      <c r="F35" s="32">
        <v>17310.900000000001</v>
      </c>
      <c r="G35" s="32">
        <f t="shared" si="1"/>
        <v>204.36</v>
      </c>
      <c r="H35" s="33">
        <v>32557.439999999999</v>
      </c>
      <c r="I35" s="4">
        <f t="shared" si="2"/>
        <v>53.17</v>
      </c>
    </row>
    <row r="36" spans="1:9" ht="66" outlineLevel="1" x14ac:dyDescent="0.25">
      <c r="A36" s="15" t="s">
        <v>51</v>
      </c>
      <c r="B36" s="16" t="s">
        <v>52</v>
      </c>
      <c r="C36" s="17">
        <v>163312.93</v>
      </c>
      <c r="D36" s="17">
        <v>157641.45000000001</v>
      </c>
      <c r="E36" s="17">
        <f t="shared" si="0"/>
        <v>320954.38</v>
      </c>
      <c r="F36" s="17">
        <v>281217.55</v>
      </c>
      <c r="G36" s="17">
        <f t="shared" si="1"/>
        <v>87.62</v>
      </c>
      <c r="H36" s="18">
        <v>691400</v>
      </c>
      <c r="I36" s="35">
        <f t="shared" si="2"/>
        <v>40.67</v>
      </c>
    </row>
    <row r="37" spans="1:9" ht="39.6" outlineLevel="2" x14ac:dyDescent="0.25">
      <c r="A37" s="30" t="s">
        <v>53</v>
      </c>
      <c r="B37" s="31" t="s">
        <v>54</v>
      </c>
      <c r="C37" s="32">
        <v>163312.93</v>
      </c>
      <c r="D37" s="32">
        <v>157641.45000000001</v>
      </c>
      <c r="E37" s="32">
        <f t="shared" si="0"/>
        <v>320954.38</v>
      </c>
      <c r="F37" s="32">
        <v>281217.55</v>
      </c>
      <c r="G37" s="32">
        <f t="shared" si="1"/>
        <v>87.62</v>
      </c>
      <c r="H37" s="33">
        <v>691400</v>
      </c>
      <c r="I37" s="4">
        <f t="shared" si="2"/>
        <v>40.67</v>
      </c>
    </row>
    <row r="38" spans="1:9" ht="105.6" outlineLevel="3" x14ac:dyDescent="0.25">
      <c r="A38" s="30" t="s">
        <v>55</v>
      </c>
      <c r="B38" s="31" t="s">
        <v>56</v>
      </c>
      <c r="C38" s="32">
        <v>71742.210000000006</v>
      </c>
      <c r="D38" s="32">
        <v>73172.070000000007</v>
      </c>
      <c r="E38" s="32">
        <f t="shared" si="0"/>
        <v>144914.28000000003</v>
      </c>
      <c r="F38" s="32">
        <v>133235.47</v>
      </c>
      <c r="G38" s="32">
        <f t="shared" si="1"/>
        <v>91.94</v>
      </c>
      <c r="H38" s="33">
        <v>316900</v>
      </c>
      <c r="I38" s="4">
        <f t="shared" si="2"/>
        <v>42.04</v>
      </c>
    </row>
    <row r="39" spans="1:9" ht="171.6" outlineLevel="4" x14ac:dyDescent="0.25">
      <c r="A39" s="30" t="s">
        <v>57</v>
      </c>
      <c r="B39" s="34" t="s">
        <v>58</v>
      </c>
      <c r="C39" s="32">
        <v>71742.210000000006</v>
      </c>
      <c r="D39" s="32">
        <v>73172.070000000007</v>
      </c>
      <c r="E39" s="32">
        <f t="shared" si="0"/>
        <v>144914.28000000003</v>
      </c>
      <c r="F39" s="32">
        <v>133235.47</v>
      </c>
      <c r="G39" s="32">
        <f t="shared" si="1"/>
        <v>91.94</v>
      </c>
      <c r="H39" s="33">
        <v>316900</v>
      </c>
      <c r="I39" s="4">
        <f t="shared" si="2"/>
        <v>42.04</v>
      </c>
    </row>
    <row r="40" spans="1:9" ht="132" outlineLevel="3" x14ac:dyDescent="0.25">
      <c r="A40" s="30" t="s">
        <v>59</v>
      </c>
      <c r="B40" s="34" t="s">
        <v>60</v>
      </c>
      <c r="C40" s="32">
        <v>501.27</v>
      </c>
      <c r="D40" s="32">
        <v>328.57</v>
      </c>
      <c r="E40" s="32">
        <f t="shared" si="0"/>
        <v>829.83999999999992</v>
      </c>
      <c r="F40" s="32">
        <v>871.73</v>
      </c>
      <c r="G40" s="32">
        <f t="shared" si="1"/>
        <v>105.05</v>
      </c>
      <c r="H40" s="33">
        <v>1500</v>
      </c>
      <c r="I40" s="4">
        <f t="shared" si="2"/>
        <v>58.12</v>
      </c>
    </row>
    <row r="41" spans="1:9" ht="198" outlineLevel="4" x14ac:dyDescent="0.25">
      <c r="A41" s="30" t="s">
        <v>61</v>
      </c>
      <c r="B41" s="34" t="s">
        <v>62</v>
      </c>
      <c r="C41" s="32">
        <v>501.27</v>
      </c>
      <c r="D41" s="32">
        <v>328.57</v>
      </c>
      <c r="E41" s="32">
        <f t="shared" si="0"/>
        <v>829.83999999999992</v>
      </c>
      <c r="F41" s="32">
        <v>871.73</v>
      </c>
      <c r="G41" s="32">
        <f t="shared" si="1"/>
        <v>105.05</v>
      </c>
      <c r="H41" s="33">
        <v>1500</v>
      </c>
      <c r="I41" s="4">
        <f t="shared" si="2"/>
        <v>58.12</v>
      </c>
    </row>
    <row r="42" spans="1:9" ht="105.6" outlineLevel="3" x14ac:dyDescent="0.25">
      <c r="A42" s="30" t="s">
        <v>63</v>
      </c>
      <c r="B42" s="31" t="s">
        <v>64</v>
      </c>
      <c r="C42" s="32">
        <v>105188.86</v>
      </c>
      <c r="D42" s="32">
        <v>95624.33</v>
      </c>
      <c r="E42" s="32">
        <f t="shared" si="0"/>
        <v>200813.19</v>
      </c>
      <c r="F42" s="32">
        <v>173628.79</v>
      </c>
      <c r="G42" s="32">
        <f t="shared" si="1"/>
        <v>86.46</v>
      </c>
      <c r="H42" s="33">
        <v>413900</v>
      </c>
      <c r="I42" s="4">
        <f t="shared" si="2"/>
        <v>41.95</v>
      </c>
    </row>
    <row r="43" spans="1:9" ht="171.6" outlineLevel="4" x14ac:dyDescent="0.25">
      <c r="A43" s="30" t="s">
        <v>65</v>
      </c>
      <c r="B43" s="34" t="s">
        <v>66</v>
      </c>
      <c r="C43" s="32">
        <v>105188.86</v>
      </c>
      <c r="D43" s="32">
        <v>95624.33</v>
      </c>
      <c r="E43" s="32">
        <f t="shared" si="0"/>
        <v>200813.19</v>
      </c>
      <c r="F43" s="32">
        <v>173628.79</v>
      </c>
      <c r="G43" s="32">
        <f t="shared" si="1"/>
        <v>86.46</v>
      </c>
      <c r="H43" s="33">
        <v>413900</v>
      </c>
      <c r="I43" s="4">
        <f t="shared" si="2"/>
        <v>41.95</v>
      </c>
    </row>
    <row r="44" spans="1:9" ht="171.6" outlineLevel="7" x14ac:dyDescent="0.25">
      <c r="A44" s="19" t="s">
        <v>65</v>
      </c>
      <c r="B44" s="24" t="s">
        <v>66</v>
      </c>
      <c r="C44" s="21">
        <v>105188.86</v>
      </c>
      <c r="D44" s="21">
        <v>95624.33</v>
      </c>
      <c r="E44" s="32">
        <f t="shared" si="0"/>
        <v>200813.19</v>
      </c>
      <c r="F44" s="21">
        <v>173628.79</v>
      </c>
      <c r="G44" s="32">
        <f t="shared" si="1"/>
        <v>86.46</v>
      </c>
      <c r="H44" s="22">
        <v>413900</v>
      </c>
      <c r="I44" s="4">
        <f t="shared" si="2"/>
        <v>41.95</v>
      </c>
    </row>
    <row r="45" spans="1:9" ht="105.6" outlineLevel="3" x14ac:dyDescent="0.25">
      <c r="A45" s="30" t="s">
        <v>67</v>
      </c>
      <c r="B45" s="31" t="s">
        <v>68</v>
      </c>
      <c r="C45" s="32">
        <v>-14119.41</v>
      </c>
      <c r="D45" s="32">
        <v>-11483.52</v>
      </c>
      <c r="E45" s="32">
        <f t="shared" si="0"/>
        <v>-25602.93</v>
      </c>
      <c r="F45" s="32">
        <v>-26518.44</v>
      </c>
      <c r="G45" s="32">
        <f t="shared" si="1"/>
        <v>103.58</v>
      </c>
      <c r="H45" s="33">
        <v>-40900</v>
      </c>
      <c r="I45" s="4">
        <f t="shared" si="2"/>
        <v>64.84</v>
      </c>
    </row>
    <row r="46" spans="1:9" ht="171.6" outlineLevel="4" x14ac:dyDescent="0.25">
      <c r="A46" s="30" t="s">
        <v>69</v>
      </c>
      <c r="B46" s="34" t="s">
        <v>70</v>
      </c>
      <c r="C46" s="32">
        <v>-14119.41</v>
      </c>
      <c r="D46" s="32">
        <v>-11483.52</v>
      </c>
      <c r="E46" s="32">
        <f t="shared" si="0"/>
        <v>-25602.93</v>
      </c>
      <c r="F46" s="32">
        <v>-26518.44</v>
      </c>
      <c r="G46" s="32">
        <f t="shared" si="1"/>
        <v>103.58</v>
      </c>
      <c r="H46" s="33">
        <v>-40900</v>
      </c>
      <c r="I46" s="4">
        <f t="shared" si="2"/>
        <v>64.84</v>
      </c>
    </row>
    <row r="47" spans="1:9" ht="171.6" outlineLevel="7" x14ac:dyDescent="0.25">
      <c r="A47" s="19" t="s">
        <v>69</v>
      </c>
      <c r="B47" s="24" t="s">
        <v>70</v>
      </c>
      <c r="C47" s="21">
        <v>-14119.41</v>
      </c>
      <c r="D47" s="21">
        <v>-11483.52</v>
      </c>
      <c r="E47" s="32">
        <f t="shared" si="0"/>
        <v>-25602.93</v>
      </c>
      <c r="F47" s="21">
        <v>-26518.44</v>
      </c>
      <c r="G47" s="32">
        <f t="shared" si="1"/>
        <v>103.58</v>
      </c>
      <c r="H47" s="22">
        <v>-40900</v>
      </c>
      <c r="I47" s="4">
        <f t="shared" si="2"/>
        <v>64.84</v>
      </c>
    </row>
    <row r="48" spans="1:9" ht="26.4" outlineLevel="1" x14ac:dyDescent="0.25">
      <c r="A48" s="15" t="s">
        <v>71</v>
      </c>
      <c r="B48" s="16" t="s">
        <v>72</v>
      </c>
      <c r="C48" s="17">
        <v>1213321.46</v>
      </c>
      <c r="D48" s="17">
        <v>1670970.91</v>
      </c>
      <c r="E48" s="17">
        <f t="shared" si="0"/>
        <v>2884292.37</v>
      </c>
      <c r="F48" s="17">
        <v>2472721.9900000002</v>
      </c>
      <c r="G48" s="17">
        <f t="shared" si="1"/>
        <v>85.73</v>
      </c>
      <c r="H48" s="18">
        <v>5732177.7699999996</v>
      </c>
      <c r="I48" s="35">
        <f t="shared" si="2"/>
        <v>43.14</v>
      </c>
    </row>
    <row r="49" spans="1:9" ht="26.4" outlineLevel="2" x14ac:dyDescent="0.25">
      <c r="A49" s="30" t="s">
        <v>73</v>
      </c>
      <c r="B49" s="31" t="s">
        <v>74</v>
      </c>
      <c r="C49" s="32">
        <v>1188177.1100000001</v>
      </c>
      <c r="D49" s="32">
        <v>1664391.43</v>
      </c>
      <c r="E49" s="32">
        <f t="shared" si="0"/>
        <v>2852568.54</v>
      </c>
      <c r="F49" s="32">
        <v>2450722.46</v>
      </c>
      <c r="G49" s="32">
        <f t="shared" si="1"/>
        <v>85.91</v>
      </c>
      <c r="H49" s="33">
        <v>5670618.79</v>
      </c>
      <c r="I49" s="4">
        <f t="shared" si="2"/>
        <v>43.22</v>
      </c>
    </row>
    <row r="50" spans="1:9" ht="26.4" outlineLevel="3" x14ac:dyDescent="0.25">
      <c r="A50" s="30" t="s">
        <v>75</v>
      </c>
      <c r="B50" s="31" t="s">
        <v>74</v>
      </c>
      <c r="C50" s="32">
        <v>1188177.1100000001</v>
      </c>
      <c r="D50" s="32">
        <v>1664391.43</v>
      </c>
      <c r="E50" s="32">
        <f t="shared" si="0"/>
        <v>2852568.54</v>
      </c>
      <c r="F50" s="32">
        <v>2450316.88</v>
      </c>
      <c r="G50" s="32">
        <f t="shared" si="1"/>
        <v>85.9</v>
      </c>
      <c r="H50" s="33">
        <v>5670618.79</v>
      </c>
      <c r="I50" s="4">
        <f t="shared" si="2"/>
        <v>43.21</v>
      </c>
    </row>
    <row r="51" spans="1:9" ht="79.2" outlineLevel="4" x14ac:dyDescent="0.25">
      <c r="A51" s="30" t="s">
        <v>76</v>
      </c>
      <c r="B51" s="31" t="s">
        <v>77</v>
      </c>
      <c r="C51" s="32">
        <v>1188177.1100000001</v>
      </c>
      <c r="D51" s="32">
        <v>1664391.43</v>
      </c>
      <c r="E51" s="32">
        <f t="shared" si="0"/>
        <v>2852568.54</v>
      </c>
      <c r="F51" s="32">
        <v>2438489.38</v>
      </c>
      <c r="G51" s="32">
        <f t="shared" si="1"/>
        <v>85.48</v>
      </c>
      <c r="H51" s="33">
        <v>5670618.79</v>
      </c>
      <c r="I51" s="4">
        <f t="shared" si="2"/>
        <v>43</v>
      </c>
    </row>
    <row r="52" spans="1:9" ht="79.2" outlineLevel="7" x14ac:dyDescent="0.25">
      <c r="A52" s="19" t="s">
        <v>76</v>
      </c>
      <c r="B52" s="20" t="s">
        <v>77</v>
      </c>
      <c r="C52" s="21">
        <v>1188177.1100000001</v>
      </c>
      <c r="D52" s="21">
        <v>1664391.43</v>
      </c>
      <c r="E52" s="32">
        <f t="shared" si="0"/>
        <v>2852568.54</v>
      </c>
      <c r="F52" s="21">
        <v>2438489.38</v>
      </c>
      <c r="G52" s="32">
        <f t="shared" si="1"/>
        <v>85.48</v>
      </c>
      <c r="H52" s="22">
        <v>5670618.79</v>
      </c>
      <c r="I52" s="4">
        <f t="shared" si="2"/>
        <v>43</v>
      </c>
    </row>
    <row r="53" spans="1:9" ht="52.8" outlineLevel="4" x14ac:dyDescent="0.25">
      <c r="A53" s="30" t="s">
        <v>78</v>
      </c>
      <c r="B53" s="31" t="s">
        <v>79</v>
      </c>
      <c r="C53" s="32">
        <v>0</v>
      </c>
      <c r="D53" s="32">
        <v>0</v>
      </c>
      <c r="E53" s="32">
        <f t="shared" si="0"/>
        <v>0</v>
      </c>
      <c r="F53" s="32">
        <v>9978.32</v>
      </c>
      <c r="G53" s="32">
        <v>0</v>
      </c>
      <c r="H53" s="33">
        <v>0</v>
      </c>
      <c r="I53" s="4">
        <v>0</v>
      </c>
    </row>
    <row r="54" spans="1:9" ht="79.2" outlineLevel="4" x14ac:dyDescent="0.25">
      <c r="A54" s="30" t="s">
        <v>80</v>
      </c>
      <c r="B54" s="31" t="s">
        <v>81</v>
      </c>
      <c r="C54" s="32">
        <v>0</v>
      </c>
      <c r="D54" s="32">
        <v>0</v>
      </c>
      <c r="E54" s="32">
        <f t="shared" si="0"/>
        <v>0</v>
      </c>
      <c r="F54" s="32">
        <v>1849.18</v>
      </c>
      <c r="G54" s="32">
        <v>0</v>
      </c>
      <c r="H54" s="33">
        <v>0</v>
      </c>
      <c r="I54" s="4">
        <v>0</v>
      </c>
    </row>
    <row r="55" spans="1:9" ht="52.8" outlineLevel="3" x14ac:dyDescent="0.25">
      <c r="A55" s="30" t="s">
        <v>82</v>
      </c>
      <c r="B55" s="31" t="s">
        <v>83</v>
      </c>
      <c r="C55" s="32">
        <v>0</v>
      </c>
      <c r="D55" s="32">
        <v>0</v>
      </c>
      <c r="E55" s="32">
        <f t="shared" si="0"/>
        <v>0</v>
      </c>
      <c r="F55" s="32">
        <v>405.58</v>
      </c>
      <c r="G55" s="32">
        <v>0</v>
      </c>
      <c r="H55" s="33">
        <v>0</v>
      </c>
      <c r="I55" s="4">
        <v>0</v>
      </c>
    </row>
    <row r="56" spans="1:9" ht="66" outlineLevel="4" x14ac:dyDescent="0.25">
      <c r="A56" s="30" t="s">
        <v>84</v>
      </c>
      <c r="B56" s="31" t="s">
        <v>85</v>
      </c>
      <c r="C56" s="32">
        <v>0</v>
      </c>
      <c r="D56" s="32">
        <v>0</v>
      </c>
      <c r="E56" s="32">
        <f t="shared" si="0"/>
        <v>0</v>
      </c>
      <c r="F56" s="32">
        <v>405.58</v>
      </c>
      <c r="G56" s="32">
        <v>0</v>
      </c>
      <c r="H56" s="33">
        <v>0</v>
      </c>
      <c r="I56" s="4">
        <v>0</v>
      </c>
    </row>
    <row r="57" spans="1:9" ht="26.4" outlineLevel="2" x14ac:dyDescent="0.25">
      <c r="A57" s="15" t="s">
        <v>86</v>
      </c>
      <c r="B57" s="16" t="s">
        <v>87</v>
      </c>
      <c r="C57" s="17">
        <v>700</v>
      </c>
      <c r="D57" s="17">
        <v>6579.48</v>
      </c>
      <c r="E57" s="17">
        <f t="shared" si="0"/>
        <v>7279.48</v>
      </c>
      <c r="F57" s="17">
        <v>0</v>
      </c>
      <c r="G57" s="17">
        <f t="shared" si="1"/>
        <v>0</v>
      </c>
      <c r="H57" s="18">
        <v>7279.48</v>
      </c>
      <c r="I57" s="35">
        <f t="shared" si="2"/>
        <v>0</v>
      </c>
    </row>
    <row r="58" spans="1:9" ht="26.4" outlineLevel="3" x14ac:dyDescent="0.25">
      <c r="A58" s="30" t="s">
        <v>88</v>
      </c>
      <c r="B58" s="31" t="s">
        <v>87</v>
      </c>
      <c r="C58" s="32">
        <v>700</v>
      </c>
      <c r="D58" s="32">
        <v>6579.48</v>
      </c>
      <c r="E58" s="32">
        <f t="shared" si="0"/>
        <v>7279.48</v>
      </c>
      <c r="F58" s="32">
        <v>0</v>
      </c>
      <c r="G58" s="32">
        <f t="shared" si="1"/>
        <v>0</v>
      </c>
      <c r="H58" s="33">
        <v>7279.48</v>
      </c>
      <c r="I58" s="4">
        <f t="shared" si="2"/>
        <v>0</v>
      </c>
    </row>
    <row r="59" spans="1:9" ht="66" outlineLevel="7" x14ac:dyDescent="0.25">
      <c r="A59" s="19" t="s">
        <v>89</v>
      </c>
      <c r="B59" s="20" t="s">
        <v>90</v>
      </c>
      <c r="C59" s="21">
        <v>700</v>
      </c>
      <c r="D59" s="21">
        <v>6579.48</v>
      </c>
      <c r="E59" s="32">
        <f t="shared" si="0"/>
        <v>7279.48</v>
      </c>
      <c r="F59" s="21">
        <v>0</v>
      </c>
      <c r="G59" s="32">
        <f t="shared" si="1"/>
        <v>0</v>
      </c>
      <c r="H59" s="22">
        <v>7279.48</v>
      </c>
      <c r="I59" s="4">
        <f t="shared" si="2"/>
        <v>0</v>
      </c>
    </row>
    <row r="60" spans="1:9" ht="39.6" outlineLevel="2" x14ac:dyDescent="0.25">
      <c r="A60" s="15" t="s">
        <v>91</v>
      </c>
      <c r="B60" s="16" t="s">
        <v>92</v>
      </c>
      <c r="C60" s="17">
        <v>24444.35</v>
      </c>
      <c r="D60" s="17">
        <v>0</v>
      </c>
      <c r="E60" s="17">
        <f t="shared" si="0"/>
        <v>24444.35</v>
      </c>
      <c r="F60" s="17">
        <v>21999.53</v>
      </c>
      <c r="G60" s="17">
        <f t="shared" si="1"/>
        <v>90</v>
      </c>
      <c r="H60" s="18">
        <v>54279.5</v>
      </c>
      <c r="I60" s="35">
        <f t="shared" si="2"/>
        <v>40.53</v>
      </c>
    </row>
    <row r="61" spans="1:9" ht="52.8" outlineLevel="3" x14ac:dyDescent="0.25">
      <c r="A61" s="30" t="s">
        <v>93</v>
      </c>
      <c r="B61" s="31" t="s">
        <v>94</v>
      </c>
      <c r="C61" s="32">
        <v>24444.35</v>
      </c>
      <c r="D61" s="32">
        <v>0</v>
      </c>
      <c r="E61" s="32">
        <f t="shared" ref="E61:E110" si="3">D61+C61</f>
        <v>24444.35</v>
      </c>
      <c r="F61" s="32">
        <v>21999.53</v>
      </c>
      <c r="G61" s="32">
        <f t="shared" ref="G61:G110" si="4">ROUND(F61/E61*100,2)</f>
        <v>90</v>
      </c>
      <c r="H61" s="33">
        <v>54279.5</v>
      </c>
      <c r="I61" s="4">
        <f t="shared" ref="I61:I110" si="5">ROUND(F61/H61*100,2)</f>
        <v>40.53</v>
      </c>
    </row>
    <row r="62" spans="1:9" ht="105.6" outlineLevel="4" x14ac:dyDescent="0.25">
      <c r="A62" s="30" t="s">
        <v>95</v>
      </c>
      <c r="B62" s="31" t="s">
        <v>96</v>
      </c>
      <c r="C62" s="32">
        <v>24444.35</v>
      </c>
      <c r="D62" s="32">
        <v>0</v>
      </c>
      <c r="E62" s="32">
        <f t="shared" si="3"/>
        <v>24444.35</v>
      </c>
      <c r="F62" s="32">
        <v>21974</v>
      </c>
      <c r="G62" s="32">
        <f t="shared" si="4"/>
        <v>89.89</v>
      </c>
      <c r="H62" s="33">
        <v>54279.5</v>
      </c>
      <c r="I62" s="4">
        <f t="shared" si="5"/>
        <v>40.479999999999997</v>
      </c>
    </row>
    <row r="63" spans="1:9" ht="105.6" outlineLevel="7" x14ac:dyDescent="0.25">
      <c r="A63" s="19" t="s">
        <v>95</v>
      </c>
      <c r="B63" s="20" t="s">
        <v>96</v>
      </c>
      <c r="C63" s="21">
        <v>24444.35</v>
      </c>
      <c r="D63" s="21">
        <v>0</v>
      </c>
      <c r="E63" s="32">
        <f t="shared" si="3"/>
        <v>24444.35</v>
      </c>
      <c r="F63" s="21">
        <v>21974</v>
      </c>
      <c r="G63" s="32">
        <f t="shared" si="4"/>
        <v>89.89</v>
      </c>
      <c r="H63" s="22">
        <v>54279.5</v>
      </c>
      <c r="I63" s="4">
        <f t="shared" si="5"/>
        <v>40.479999999999997</v>
      </c>
    </row>
    <row r="64" spans="1:9" ht="66" outlineLevel="7" x14ac:dyDescent="0.25">
      <c r="A64" s="19" t="s">
        <v>97</v>
      </c>
      <c r="B64" s="20" t="s">
        <v>98</v>
      </c>
      <c r="C64" s="21">
        <v>0</v>
      </c>
      <c r="D64" s="21">
        <v>0</v>
      </c>
      <c r="E64" s="32">
        <f t="shared" si="3"/>
        <v>0</v>
      </c>
      <c r="F64" s="21">
        <v>25.53</v>
      </c>
      <c r="G64" s="32">
        <v>0</v>
      </c>
      <c r="H64" s="22">
        <v>0</v>
      </c>
      <c r="I64" s="4">
        <v>0</v>
      </c>
    </row>
    <row r="65" spans="1:9" ht="13.2" outlineLevel="1" x14ac:dyDescent="0.25">
      <c r="A65" s="15" t="s">
        <v>99</v>
      </c>
      <c r="B65" s="16" t="s">
        <v>100</v>
      </c>
      <c r="C65" s="17">
        <v>2245125.94</v>
      </c>
      <c r="D65" s="17">
        <v>1628707.41</v>
      </c>
      <c r="E65" s="17">
        <f t="shared" si="3"/>
        <v>3873833.3499999996</v>
      </c>
      <c r="F65" s="17">
        <v>3930078.05</v>
      </c>
      <c r="G65" s="17">
        <f t="shared" si="4"/>
        <v>101.45</v>
      </c>
      <c r="H65" s="18">
        <v>11329210.91</v>
      </c>
      <c r="I65" s="35">
        <f t="shared" si="5"/>
        <v>34.69</v>
      </c>
    </row>
    <row r="66" spans="1:9" ht="26.4" outlineLevel="2" x14ac:dyDescent="0.25">
      <c r="A66" s="30" t="s">
        <v>101</v>
      </c>
      <c r="B66" s="31" t="s">
        <v>102</v>
      </c>
      <c r="C66" s="32">
        <v>184007.81</v>
      </c>
      <c r="D66" s="32">
        <v>98343.6</v>
      </c>
      <c r="E66" s="32">
        <f t="shared" si="3"/>
        <v>282351.41000000003</v>
      </c>
      <c r="F66" s="32">
        <v>290947.31</v>
      </c>
      <c r="G66" s="32">
        <f t="shared" si="4"/>
        <v>103.04</v>
      </c>
      <c r="H66" s="33">
        <v>2863810.73</v>
      </c>
      <c r="I66" s="4">
        <f t="shared" si="5"/>
        <v>10.16</v>
      </c>
    </row>
    <row r="67" spans="1:9" ht="66" outlineLevel="3" x14ac:dyDescent="0.25">
      <c r="A67" s="30" t="s">
        <v>103</v>
      </c>
      <c r="B67" s="31" t="s">
        <v>104</v>
      </c>
      <c r="C67" s="32">
        <v>184007.81</v>
      </c>
      <c r="D67" s="32">
        <v>98343.6</v>
      </c>
      <c r="E67" s="32">
        <f t="shared" si="3"/>
        <v>282351.41000000003</v>
      </c>
      <c r="F67" s="32">
        <v>290947.31</v>
      </c>
      <c r="G67" s="32">
        <f t="shared" si="4"/>
        <v>103.04</v>
      </c>
      <c r="H67" s="33">
        <v>2863810.73</v>
      </c>
      <c r="I67" s="4">
        <f t="shared" si="5"/>
        <v>10.16</v>
      </c>
    </row>
    <row r="68" spans="1:9" ht="118.8" outlineLevel="4" x14ac:dyDescent="0.25">
      <c r="A68" s="30" t="s">
        <v>105</v>
      </c>
      <c r="B68" s="31" t="s">
        <v>106</v>
      </c>
      <c r="C68" s="32">
        <v>184007.81</v>
      </c>
      <c r="D68" s="32">
        <v>98343.6</v>
      </c>
      <c r="E68" s="32">
        <f t="shared" si="3"/>
        <v>282351.41000000003</v>
      </c>
      <c r="F68" s="32">
        <v>277426.81</v>
      </c>
      <c r="G68" s="32">
        <f t="shared" si="4"/>
        <v>98.26</v>
      </c>
      <c r="H68" s="33">
        <v>2863810.73</v>
      </c>
      <c r="I68" s="4">
        <f t="shared" si="5"/>
        <v>9.69</v>
      </c>
    </row>
    <row r="69" spans="1:9" ht="79.2" outlineLevel="7" x14ac:dyDescent="0.25">
      <c r="A69" s="19" t="s">
        <v>107</v>
      </c>
      <c r="B69" s="20" t="s">
        <v>108</v>
      </c>
      <c r="C69" s="21">
        <v>0</v>
      </c>
      <c r="D69" s="21">
        <v>0</v>
      </c>
      <c r="E69" s="32">
        <f t="shared" si="3"/>
        <v>0</v>
      </c>
      <c r="F69" s="21">
        <v>13520.5</v>
      </c>
      <c r="G69" s="32">
        <v>0</v>
      </c>
      <c r="H69" s="22">
        <v>0</v>
      </c>
      <c r="I69" s="4">
        <v>0</v>
      </c>
    </row>
    <row r="70" spans="1:9" ht="13.2" outlineLevel="2" x14ac:dyDescent="0.25">
      <c r="A70" s="30" t="s">
        <v>109</v>
      </c>
      <c r="B70" s="31" t="s">
        <v>110</v>
      </c>
      <c r="C70" s="32">
        <v>2061118.13</v>
      </c>
      <c r="D70" s="32">
        <v>1530363.81</v>
      </c>
      <c r="E70" s="32">
        <f t="shared" si="3"/>
        <v>3591481.94</v>
      </c>
      <c r="F70" s="32">
        <v>3639130.74</v>
      </c>
      <c r="G70" s="32">
        <f t="shared" si="4"/>
        <v>101.33</v>
      </c>
      <c r="H70" s="33">
        <v>8465400.1799999997</v>
      </c>
      <c r="I70" s="4">
        <f t="shared" si="5"/>
        <v>42.99</v>
      </c>
    </row>
    <row r="71" spans="1:9" ht="13.2" outlineLevel="3" x14ac:dyDescent="0.25">
      <c r="A71" s="15" t="s">
        <v>111</v>
      </c>
      <c r="B71" s="16" t="s">
        <v>112</v>
      </c>
      <c r="C71" s="17">
        <v>1678440.89</v>
      </c>
      <c r="D71" s="17">
        <v>1445981.03</v>
      </c>
      <c r="E71" s="17">
        <f t="shared" si="3"/>
        <v>3124421.92</v>
      </c>
      <c r="F71" s="17">
        <v>3016620.05</v>
      </c>
      <c r="G71" s="17">
        <f t="shared" si="4"/>
        <v>96.55</v>
      </c>
      <c r="H71" s="18">
        <v>6368062.4299999997</v>
      </c>
      <c r="I71" s="35">
        <f t="shared" si="5"/>
        <v>47.37</v>
      </c>
    </row>
    <row r="72" spans="1:9" ht="52.8" outlineLevel="4" x14ac:dyDescent="0.25">
      <c r="A72" s="30" t="s">
        <v>113</v>
      </c>
      <c r="B72" s="31" t="s">
        <v>114</v>
      </c>
      <c r="C72" s="32">
        <v>1678440.89</v>
      </c>
      <c r="D72" s="32">
        <v>1445981.03</v>
      </c>
      <c r="E72" s="32">
        <f t="shared" si="3"/>
        <v>3124421.92</v>
      </c>
      <c r="F72" s="32">
        <v>3016620.05</v>
      </c>
      <c r="G72" s="32">
        <f t="shared" si="4"/>
        <v>96.55</v>
      </c>
      <c r="H72" s="33">
        <v>6368062.4299999997</v>
      </c>
      <c r="I72" s="4">
        <f t="shared" si="5"/>
        <v>47.37</v>
      </c>
    </row>
    <row r="73" spans="1:9" ht="105.6" outlineLevel="5" x14ac:dyDescent="0.25">
      <c r="A73" s="30" t="s">
        <v>115</v>
      </c>
      <c r="B73" s="31" t="s">
        <v>116</v>
      </c>
      <c r="C73" s="32">
        <v>1678440.89</v>
      </c>
      <c r="D73" s="32">
        <v>1445981.03</v>
      </c>
      <c r="E73" s="32">
        <f t="shared" si="3"/>
        <v>3124421.92</v>
      </c>
      <c r="F73" s="32">
        <v>3016283.5</v>
      </c>
      <c r="G73" s="32">
        <f t="shared" si="4"/>
        <v>96.54</v>
      </c>
      <c r="H73" s="33">
        <v>6368062.4299999997</v>
      </c>
      <c r="I73" s="4">
        <f t="shared" si="5"/>
        <v>47.37</v>
      </c>
    </row>
    <row r="74" spans="1:9" ht="66" outlineLevel="5" x14ac:dyDescent="0.25">
      <c r="A74" s="30" t="s">
        <v>117</v>
      </c>
      <c r="B74" s="31" t="s">
        <v>118</v>
      </c>
      <c r="C74" s="32">
        <v>0</v>
      </c>
      <c r="D74" s="32">
        <v>0</v>
      </c>
      <c r="E74" s="32">
        <f t="shared" si="3"/>
        <v>0</v>
      </c>
      <c r="F74" s="32">
        <v>86.55</v>
      </c>
      <c r="G74" s="32">
        <v>0</v>
      </c>
      <c r="H74" s="33">
        <v>0</v>
      </c>
      <c r="I74" s="4">
        <v>0</v>
      </c>
    </row>
    <row r="75" spans="1:9" ht="105.6" outlineLevel="5" x14ac:dyDescent="0.25">
      <c r="A75" s="30" t="s">
        <v>119</v>
      </c>
      <c r="B75" s="31" t="s">
        <v>120</v>
      </c>
      <c r="C75" s="32">
        <v>0</v>
      </c>
      <c r="D75" s="32">
        <v>0</v>
      </c>
      <c r="E75" s="32">
        <f t="shared" si="3"/>
        <v>0</v>
      </c>
      <c r="F75" s="32">
        <v>250</v>
      </c>
      <c r="G75" s="32">
        <v>0</v>
      </c>
      <c r="H75" s="33">
        <v>0</v>
      </c>
      <c r="I75" s="4">
        <v>0</v>
      </c>
    </row>
    <row r="76" spans="1:9" ht="26.4" outlineLevel="3" x14ac:dyDescent="0.25">
      <c r="A76" s="15" t="s">
        <v>121</v>
      </c>
      <c r="B76" s="16" t="s">
        <v>122</v>
      </c>
      <c r="C76" s="17">
        <v>382677.24</v>
      </c>
      <c r="D76" s="17">
        <v>84382.78</v>
      </c>
      <c r="E76" s="17">
        <f t="shared" si="3"/>
        <v>467060.02</v>
      </c>
      <c r="F76" s="17">
        <v>622510.68999999994</v>
      </c>
      <c r="G76" s="17">
        <f t="shared" si="4"/>
        <v>133.28</v>
      </c>
      <c r="H76" s="18">
        <v>2097337.75</v>
      </c>
      <c r="I76" s="35">
        <f t="shared" si="5"/>
        <v>29.68</v>
      </c>
    </row>
    <row r="77" spans="1:9" ht="52.8" outlineLevel="4" x14ac:dyDescent="0.25">
      <c r="A77" s="30" t="s">
        <v>123</v>
      </c>
      <c r="B77" s="31" t="s">
        <v>124</v>
      </c>
      <c r="C77" s="32">
        <v>382677.24</v>
      </c>
      <c r="D77" s="32">
        <v>84382.78</v>
      </c>
      <c r="E77" s="32">
        <f t="shared" si="3"/>
        <v>467060.02</v>
      </c>
      <c r="F77" s="32">
        <v>622510.68999999994</v>
      </c>
      <c r="G77" s="32">
        <f t="shared" si="4"/>
        <v>133.28</v>
      </c>
      <c r="H77" s="33">
        <v>2097337.75</v>
      </c>
      <c r="I77" s="4">
        <f t="shared" si="5"/>
        <v>29.68</v>
      </c>
    </row>
    <row r="78" spans="1:9" ht="105.6" outlineLevel="5" x14ac:dyDescent="0.25">
      <c r="A78" s="30" t="s">
        <v>125</v>
      </c>
      <c r="B78" s="31" t="s">
        <v>126</v>
      </c>
      <c r="C78" s="32">
        <v>382677.24</v>
      </c>
      <c r="D78" s="32">
        <v>84382.78</v>
      </c>
      <c r="E78" s="32">
        <f t="shared" si="3"/>
        <v>467060.02</v>
      </c>
      <c r="F78" s="32">
        <v>611424.47</v>
      </c>
      <c r="G78" s="32">
        <f t="shared" si="4"/>
        <v>130.91</v>
      </c>
      <c r="H78" s="33">
        <v>2097337.75</v>
      </c>
      <c r="I78" s="4">
        <f t="shared" si="5"/>
        <v>29.15</v>
      </c>
    </row>
    <row r="79" spans="1:9" ht="66" outlineLevel="5" x14ac:dyDescent="0.25">
      <c r="A79" s="30" t="s">
        <v>127</v>
      </c>
      <c r="B79" s="31" t="s">
        <v>128</v>
      </c>
      <c r="C79" s="32">
        <v>0</v>
      </c>
      <c r="D79" s="32">
        <v>0</v>
      </c>
      <c r="E79" s="32">
        <f t="shared" si="3"/>
        <v>0</v>
      </c>
      <c r="F79" s="32">
        <v>11086.22</v>
      </c>
      <c r="G79" s="32">
        <v>0</v>
      </c>
      <c r="H79" s="33">
        <v>0</v>
      </c>
      <c r="I79" s="4">
        <v>0</v>
      </c>
    </row>
    <row r="80" spans="1:9" ht="26.4" outlineLevel="1" x14ac:dyDescent="0.25">
      <c r="A80" s="15" t="s">
        <v>129</v>
      </c>
      <c r="B80" s="16" t="s">
        <v>130</v>
      </c>
      <c r="C80" s="17">
        <v>493133.7</v>
      </c>
      <c r="D80" s="17">
        <v>957198.29</v>
      </c>
      <c r="E80" s="17">
        <f t="shared" si="3"/>
        <v>1450331.99</v>
      </c>
      <c r="F80" s="17">
        <v>1487898.12</v>
      </c>
      <c r="G80" s="17">
        <f t="shared" si="4"/>
        <v>102.59</v>
      </c>
      <c r="H80" s="18">
        <v>2913975.49</v>
      </c>
      <c r="I80" s="35">
        <f t="shared" si="5"/>
        <v>51.06</v>
      </c>
    </row>
    <row r="81" spans="1:9" ht="39.6" outlineLevel="2" x14ac:dyDescent="0.25">
      <c r="A81" s="30" t="s">
        <v>131</v>
      </c>
      <c r="B81" s="31" t="s">
        <v>132</v>
      </c>
      <c r="C81" s="32">
        <v>493133.7</v>
      </c>
      <c r="D81" s="32">
        <v>957198.29</v>
      </c>
      <c r="E81" s="32">
        <f t="shared" si="3"/>
        <v>1450331.99</v>
      </c>
      <c r="F81" s="32">
        <v>1487898.12</v>
      </c>
      <c r="G81" s="32">
        <f t="shared" si="4"/>
        <v>102.59</v>
      </c>
      <c r="H81" s="33">
        <v>2913975.49</v>
      </c>
      <c r="I81" s="4">
        <f t="shared" si="5"/>
        <v>51.06</v>
      </c>
    </row>
    <row r="82" spans="1:9" ht="66" outlineLevel="3" x14ac:dyDescent="0.25">
      <c r="A82" s="30" t="s">
        <v>133</v>
      </c>
      <c r="B82" s="31" t="s">
        <v>134</v>
      </c>
      <c r="C82" s="32">
        <v>493133.7</v>
      </c>
      <c r="D82" s="32">
        <v>957198.29</v>
      </c>
      <c r="E82" s="32">
        <f t="shared" si="3"/>
        <v>1450331.99</v>
      </c>
      <c r="F82" s="32">
        <v>1487898.12</v>
      </c>
      <c r="G82" s="32">
        <f t="shared" si="4"/>
        <v>102.59</v>
      </c>
      <c r="H82" s="33">
        <v>2913975.49</v>
      </c>
      <c r="I82" s="4">
        <f t="shared" si="5"/>
        <v>51.06</v>
      </c>
    </row>
    <row r="83" spans="1:9" ht="118.8" outlineLevel="7" x14ac:dyDescent="0.25">
      <c r="A83" s="19" t="s">
        <v>135</v>
      </c>
      <c r="B83" s="24" t="s">
        <v>136</v>
      </c>
      <c r="C83" s="21">
        <v>493133.7</v>
      </c>
      <c r="D83" s="21">
        <v>957198.29</v>
      </c>
      <c r="E83" s="32">
        <f t="shared" si="3"/>
        <v>1450331.99</v>
      </c>
      <c r="F83" s="21">
        <v>1487898.12</v>
      </c>
      <c r="G83" s="32">
        <f t="shared" si="4"/>
        <v>102.59</v>
      </c>
      <c r="H83" s="22">
        <v>2913975.49</v>
      </c>
      <c r="I83" s="4">
        <f t="shared" si="5"/>
        <v>51.06</v>
      </c>
    </row>
    <row r="84" spans="1:9" ht="66" outlineLevel="1" x14ac:dyDescent="0.25">
      <c r="A84" s="15" t="s">
        <v>137</v>
      </c>
      <c r="B84" s="16" t="s">
        <v>138</v>
      </c>
      <c r="C84" s="17">
        <v>997.38</v>
      </c>
      <c r="D84" s="17">
        <v>0</v>
      </c>
      <c r="E84" s="17">
        <f t="shared" si="3"/>
        <v>997.38</v>
      </c>
      <c r="F84" s="17">
        <v>-50</v>
      </c>
      <c r="G84" s="17">
        <f t="shared" si="4"/>
        <v>-5.01</v>
      </c>
      <c r="H84" s="18">
        <v>997.38</v>
      </c>
      <c r="I84" s="35">
        <f t="shared" si="5"/>
        <v>-5.01</v>
      </c>
    </row>
    <row r="85" spans="1:9" ht="13.2" outlineLevel="2" x14ac:dyDescent="0.25">
      <c r="A85" s="30" t="s">
        <v>139</v>
      </c>
      <c r="B85" s="31" t="s">
        <v>140</v>
      </c>
      <c r="C85" s="32">
        <v>330.31</v>
      </c>
      <c r="D85" s="32">
        <v>0</v>
      </c>
      <c r="E85" s="32">
        <f t="shared" si="3"/>
        <v>330.31</v>
      </c>
      <c r="F85" s="32">
        <v>0</v>
      </c>
      <c r="G85" s="32">
        <f t="shared" si="4"/>
        <v>0</v>
      </c>
      <c r="H85" s="33">
        <v>330.31</v>
      </c>
      <c r="I85" s="4">
        <f t="shared" si="5"/>
        <v>0</v>
      </c>
    </row>
    <row r="86" spans="1:9" ht="39.6" outlineLevel="3" x14ac:dyDescent="0.25">
      <c r="A86" s="30" t="s">
        <v>141</v>
      </c>
      <c r="B86" s="31" t="s">
        <v>142</v>
      </c>
      <c r="C86" s="32">
        <v>330.31</v>
      </c>
      <c r="D86" s="32">
        <v>0</v>
      </c>
      <c r="E86" s="32">
        <f t="shared" si="3"/>
        <v>330.31</v>
      </c>
      <c r="F86" s="32">
        <v>0</v>
      </c>
      <c r="G86" s="32">
        <f t="shared" si="4"/>
        <v>0</v>
      </c>
      <c r="H86" s="33">
        <v>330.31</v>
      </c>
      <c r="I86" s="4">
        <f t="shared" si="5"/>
        <v>0</v>
      </c>
    </row>
    <row r="87" spans="1:9" ht="52.8" outlineLevel="4" x14ac:dyDescent="0.25">
      <c r="A87" s="30" t="s">
        <v>143</v>
      </c>
      <c r="B87" s="31" t="s">
        <v>144</v>
      </c>
      <c r="C87" s="32">
        <v>330.31</v>
      </c>
      <c r="D87" s="32">
        <v>0</v>
      </c>
      <c r="E87" s="32">
        <f t="shared" si="3"/>
        <v>330.31</v>
      </c>
      <c r="F87" s="32">
        <v>0</v>
      </c>
      <c r="G87" s="32">
        <f t="shared" si="4"/>
        <v>0</v>
      </c>
      <c r="H87" s="33">
        <v>330.31</v>
      </c>
      <c r="I87" s="4">
        <f t="shared" si="5"/>
        <v>0</v>
      </c>
    </row>
    <row r="88" spans="1:9" ht="79.2" outlineLevel="7" x14ac:dyDescent="0.25">
      <c r="A88" s="19" t="s">
        <v>145</v>
      </c>
      <c r="B88" s="20" t="s">
        <v>146</v>
      </c>
      <c r="C88" s="21">
        <v>330.31</v>
      </c>
      <c r="D88" s="21">
        <v>0</v>
      </c>
      <c r="E88" s="32">
        <f t="shared" si="3"/>
        <v>330.31</v>
      </c>
      <c r="F88" s="21">
        <v>0</v>
      </c>
      <c r="G88" s="32">
        <f t="shared" si="4"/>
        <v>0</v>
      </c>
      <c r="H88" s="22">
        <v>330.31</v>
      </c>
      <c r="I88" s="4">
        <f t="shared" si="5"/>
        <v>0</v>
      </c>
    </row>
    <row r="89" spans="1:9" ht="39.6" outlineLevel="2" x14ac:dyDescent="0.25">
      <c r="A89" s="15" t="s">
        <v>147</v>
      </c>
      <c r="B89" s="16" t="s">
        <v>148</v>
      </c>
      <c r="C89" s="17">
        <v>667.07</v>
      </c>
      <c r="D89" s="17">
        <v>0</v>
      </c>
      <c r="E89" s="17">
        <f t="shared" si="3"/>
        <v>667.07</v>
      </c>
      <c r="F89" s="17">
        <v>-50</v>
      </c>
      <c r="G89" s="17">
        <f t="shared" si="4"/>
        <v>-7.5</v>
      </c>
      <c r="H89" s="18">
        <v>667.07</v>
      </c>
      <c r="I89" s="35">
        <f t="shared" si="5"/>
        <v>-7.5</v>
      </c>
    </row>
    <row r="90" spans="1:9" ht="66" outlineLevel="3" x14ac:dyDescent="0.25">
      <c r="A90" s="30" t="s">
        <v>149</v>
      </c>
      <c r="B90" s="31" t="s">
        <v>150</v>
      </c>
      <c r="C90" s="32">
        <v>636.26</v>
      </c>
      <c r="D90" s="32">
        <v>0</v>
      </c>
      <c r="E90" s="32">
        <f t="shared" si="3"/>
        <v>636.26</v>
      </c>
      <c r="F90" s="32">
        <v>0</v>
      </c>
      <c r="G90" s="32">
        <f t="shared" si="4"/>
        <v>0</v>
      </c>
      <c r="H90" s="33">
        <v>636.26</v>
      </c>
      <c r="I90" s="4">
        <f t="shared" si="5"/>
        <v>0</v>
      </c>
    </row>
    <row r="91" spans="1:9" ht="92.4" outlineLevel="4" x14ac:dyDescent="0.25">
      <c r="A91" s="30" t="s">
        <v>151</v>
      </c>
      <c r="B91" s="31" t="s">
        <v>152</v>
      </c>
      <c r="C91" s="32">
        <v>636.26</v>
      </c>
      <c r="D91" s="32">
        <v>0</v>
      </c>
      <c r="E91" s="32">
        <f t="shared" si="3"/>
        <v>636.26</v>
      </c>
      <c r="F91" s="32">
        <v>0</v>
      </c>
      <c r="G91" s="32">
        <f t="shared" si="4"/>
        <v>0</v>
      </c>
      <c r="H91" s="33">
        <v>636.26</v>
      </c>
      <c r="I91" s="4">
        <f t="shared" si="5"/>
        <v>0</v>
      </c>
    </row>
    <row r="92" spans="1:9" ht="145.19999999999999" outlineLevel="7" x14ac:dyDescent="0.25">
      <c r="A92" s="19" t="s">
        <v>153</v>
      </c>
      <c r="B92" s="24" t="s">
        <v>154</v>
      </c>
      <c r="C92" s="21">
        <v>636.26</v>
      </c>
      <c r="D92" s="21">
        <v>0</v>
      </c>
      <c r="E92" s="32">
        <f t="shared" si="3"/>
        <v>636.26</v>
      </c>
      <c r="F92" s="21">
        <v>0</v>
      </c>
      <c r="G92" s="32">
        <f t="shared" si="4"/>
        <v>0</v>
      </c>
      <c r="H92" s="22">
        <v>636.26</v>
      </c>
      <c r="I92" s="4">
        <f t="shared" si="5"/>
        <v>0</v>
      </c>
    </row>
    <row r="93" spans="1:9" ht="13.2" outlineLevel="3" x14ac:dyDescent="0.25">
      <c r="A93" s="15" t="s">
        <v>155</v>
      </c>
      <c r="B93" s="16" t="s">
        <v>156</v>
      </c>
      <c r="C93" s="17">
        <v>30.81</v>
      </c>
      <c r="D93" s="17">
        <v>0</v>
      </c>
      <c r="E93" s="17">
        <f t="shared" si="3"/>
        <v>30.81</v>
      </c>
      <c r="F93" s="17">
        <v>-50</v>
      </c>
      <c r="G93" s="17">
        <f t="shared" si="4"/>
        <v>-162.28</v>
      </c>
      <c r="H93" s="18">
        <v>30.81</v>
      </c>
      <c r="I93" s="35">
        <f t="shared" si="5"/>
        <v>-162.28</v>
      </c>
    </row>
    <row r="94" spans="1:9" ht="39.6" outlineLevel="4" x14ac:dyDescent="0.25">
      <c r="A94" s="30" t="s">
        <v>157</v>
      </c>
      <c r="B94" s="31" t="s">
        <v>158</v>
      </c>
      <c r="C94" s="32">
        <v>30.81</v>
      </c>
      <c r="D94" s="32">
        <v>0</v>
      </c>
      <c r="E94" s="32">
        <f t="shared" si="3"/>
        <v>30.81</v>
      </c>
      <c r="F94" s="32">
        <v>-50</v>
      </c>
      <c r="G94" s="32">
        <f t="shared" si="4"/>
        <v>-162.28</v>
      </c>
      <c r="H94" s="33">
        <v>30.81</v>
      </c>
      <c r="I94" s="4">
        <f t="shared" si="5"/>
        <v>-162.28</v>
      </c>
    </row>
    <row r="95" spans="1:9" ht="92.4" outlineLevel="5" x14ac:dyDescent="0.25">
      <c r="A95" s="30" t="s">
        <v>159</v>
      </c>
      <c r="B95" s="31" t="s">
        <v>160</v>
      </c>
      <c r="C95" s="32">
        <v>30.81</v>
      </c>
      <c r="D95" s="32">
        <v>0</v>
      </c>
      <c r="E95" s="32">
        <f t="shared" si="3"/>
        <v>30.81</v>
      </c>
      <c r="F95" s="32">
        <v>0</v>
      </c>
      <c r="G95" s="32">
        <f t="shared" si="4"/>
        <v>0</v>
      </c>
      <c r="H95" s="33">
        <v>30.81</v>
      </c>
      <c r="I95" s="4">
        <f t="shared" si="5"/>
        <v>0</v>
      </c>
    </row>
    <row r="96" spans="1:9" ht="92.4" outlineLevel="7" x14ac:dyDescent="0.25">
      <c r="A96" s="19" t="s">
        <v>159</v>
      </c>
      <c r="B96" s="20" t="s">
        <v>160</v>
      </c>
      <c r="C96" s="21">
        <v>30.81</v>
      </c>
      <c r="D96" s="21">
        <v>0</v>
      </c>
      <c r="E96" s="32">
        <f t="shared" si="3"/>
        <v>30.81</v>
      </c>
      <c r="F96" s="21">
        <v>0</v>
      </c>
      <c r="G96" s="32">
        <f t="shared" si="4"/>
        <v>0</v>
      </c>
      <c r="H96" s="22">
        <v>30.81</v>
      </c>
      <c r="I96" s="4">
        <f t="shared" si="5"/>
        <v>0</v>
      </c>
    </row>
    <row r="97" spans="1:9" ht="52.8" outlineLevel="5" x14ac:dyDescent="0.25">
      <c r="A97" s="30" t="s">
        <v>161</v>
      </c>
      <c r="B97" s="31" t="s">
        <v>162</v>
      </c>
      <c r="C97" s="32">
        <v>0</v>
      </c>
      <c r="D97" s="32">
        <v>0</v>
      </c>
      <c r="E97" s="32">
        <f t="shared" si="3"/>
        <v>0</v>
      </c>
      <c r="F97" s="32">
        <v>-50</v>
      </c>
      <c r="G97" s="32">
        <v>0</v>
      </c>
      <c r="H97" s="33">
        <v>0</v>
      </c>
      <c r="I97" s="4">
        <v>0</v>
      </c>
    </row>
    <row r="98" spans="1:9" ht="52.8" outlineLevel="7" x14ac:dyDescent="0.25">
      <c r="A98" s="19" t="s">
        <v>161</v>
      </c>
      <c r="B98" s="20" t="s">
        <v>162</v>
      </c>
      <c r="C98" s="21">
        <v>0</v>
      </c>
      <c r="D98" s="21">
        <v>0</v>
      </c>
      <c r="E98" s="32">
        <f t="shared" si="3"/>
        <v>0</v>
      </c>
      <c r="F98" s="21">
        <v>-50</v>
      </c>
      <c r="G98" s="32">
        <v>0</v>
      </c>
      <c r="H98" s="22">
        <v>0</v>
      </c>
      <c r="I98" s="4">
        <v>0</v>
      </c>
    </row>
    <row r="99" spans="1:9" ht="92.4" outlineLevel="1" x14ac:dyDescent="0.25">
      <c r="A99" s="15" t="s">
        <v>163</v>
      </c>
      <c r="B99" s="16" t="s">
        <v>164</v>
      </c>
      <c r="C99" s="17">
        <v>2190281.7799999998</v>
      </c>
      <c r="D99" s="17">
        <v>2106482.87</v>
      </c>
      <c r="E99" s="17">
        <f t="shared" si="3"/>
        <v>4296764.6500000004</v>
      </c>
      <c r="F99" s="17">
        <v>9174653.2599999998</v>
      </c>
      <c r="G99" s="17">
        <f t="shared" si="4"/>
        <v>213.52</v>
      </c>
      <c r="H99" s="18">
        <v>8671996.8499999996</v>
      </c>
      <c r="I99" s="35">
        <f t="shared" si="5"/>
        <v>105.8</v>
      </c>
    </row>
    <row r="100" spans="1:9" ht="132" outlineLevel="2" x14ac:dyDescent="0.25">
      <c r="A100" s="30" t="s">
        <v>165</v>
      </c>
      <c r="B100" s="34" t="s">
        <v>166</v>
      </c>
      <c r="C100" s="32">
        <v>2179674.92</v>
      </c>
      <c r="D100" s="32">
        <v>2103068.1</v>
      </c>
      <c r="E100" s="32">
        <f t="shared" si="3"/>
        <v>4282743.0199999996</v>
      </c>
      <c r="F100" s="32">
        <v>9157972.0299999993</v>
      </c>
      <c r="G100" s="32">
        <f t="shared" si="4"/>
        <v>213.83</v>
      </c>
      <c r="H100" s="33">
        <v>8503996.8499999996</v>
      </c>
      <c r="I100" s="4">
        <f t="shared" si="5"/>
        <v>107.69</v>
      </c>
    </row>
    <row r="101" spans="1:9" ht="105.6" outlineLevel="3" x14ac:dyDescent="0.25">
      <c r="A101" s="30" t="s">
        <v>167</v>
      </c>
      <c r="B101" s="31" t="s">
        <v>168</v>
      </c>
      <c r="C101" s="32">
        <v>1100870.3400000001</v>
      </c>
      <c r="D101" s="32">
        <v>1174924.45</v>
      </c>
      <c r="E101" s="32">
        <f t="shared" si="3"/>
        <v>2275794.79</v>
      </c>
      <c r="F101" s="32">
        <v>2169673.65</v>
      </c>
      <c r="G101" s="32">
        <f t="shared" si="4"/>
        <v>95.34</v>
      </c>
      <c r="H101" s="33">
        <v>4895765.24</v>
      </c>
      <c r="I101" s="4">
        <f t="shared" si="5"/>
        <v>44.32</v>
      </c>
    </row>
    <row r="102" spans="1:9" ht="132" outlineLevel="7" x14ac:dyDescent="0.25">
      <c r="A102" s="19" t="s">
        <v>169</v>
      </c>
      <c r="B102" s="24" t="s">
        <v>170</v>
      </c>
      <c r="C102" s="21">
        <v>1100870.3400000001</v>
      </c>
      <c r="D102" s="21">
        <v>1174924.45</v>
      </c>
      <c r="E102" s="32">
        <f t="shared" si="3"/>
        <v>2275794.79</v>
      </c>
      <c r="F102" s="21">
        <v>2169673.65</v>
      </c>
      <c r="G102" s="32">
        <f t="shared" si="4"/>
        <v>95.34</v>
      </c>
      <c r="H102" s="22">
        <v>4895765.24</v>
      </c>
      <c r="I102" s="4">
        <f t="shared" si="5"/>
        <v>44.32</v>
      </c>
    </row>
    <row r="103" spans="1:9" ht="132" outlineLevel="3" x14ac:dyDescent="0.25">
      <c r="A103" s="30" t="s">
        <v>171</v>
      </c>
      <c r="B103" s="34" t="s">
        <v>172</v>
      </c>
      <c r="C103" s="32">
        <v>0</v>
      </c>
      <c r="D103" s="32">
        <v>0</v>
      </c>
      <c r="E103" s="32">
        <f t="shared" si="3"/>
        <v>0</v>
      </c>
      <c r="F103" s="32">
        <v>28657.7</v>
      </c>
      <c r="G103" s="32">
        <v>0</v>
      </c>
      <c r="H103" s="33">
        <v>0</v>
      </c>
      <c r="I103" s="4">
        <v>0</v>
      </c>
    </row>
    <row r="104" spans="1:9" ht="105.6" outlineLevel="7" x14ac:dyDescent="0.25">
      <c r="A104" s="19" t="s">
        <v>173</v>
      </c>
      <c r="B104" s="20" t="s">
        <v>174</v>
      </c>
      <c r="C104" s="21">
        <v>0</v>
      </c>
      <c r="D104" s="21">
        <v>0</v>
      </c>
      <c r="E104" s="32">
        <f t="shared" si="3"/>
        <v>0</v>
      </c>
      <c r="F104" s="21">
        <v>28657.7</v>
      </c>
      <c r="G104" s="32">
        <v>0</v>
      </c>
      <c r="H104" s="22">
        <v>0</v>
      </c>
      <c r="I104" s="4">
        <v>0</v>
      </c>
    </row>
    <row r="105" spans="1:9" ht="79.2" outlineLevel="3" x14ac:dyDescent="0.25">
      <c r="A105" s="15" t="s">
        <v>175</v>
      </c>
      <c r="B105" s="16" t="s">
        <v>176</v>
      </c>
      <c r="C105" s="17">
        <v>1078804.58</v>
      </c>
      <c r="D105" s="17">
        <v>928143.65</v>
      </c>
      <c r="E105" s="17">
        <f t="shared" si="3"/>
        <v>2006948.23</v>
      </c>
      <c r="F105" s="17">
        <v>6959640.6799999997</v>
      </c>
      <c r="G105" s="17">
        <f t="shared" si="4"/>
        <v>346.78</v>
      </c>
      <c r="H105" s="18">
        <v>3608231.61</v>
      </c>
      <c r="I105" s="35">
        <f t="shared" si="5"/>
        <v>192.88</v>
      </c>
    </row>
    <row r="106" spans="1:9" ht="52.8" outlineLevel="4" x14ac:dyDescent="0.25">
      <c r="A106" s="30" t="s">
        <v>177</v>
      </c>
      <c r="B106" s="31" t="s">
        <v>178</v>
      </c>
      <c r="C106" s="32">
        <v>1078804.58</v>
      </c>
      <c r="D106" s="32">
        <v>928143.65</v>
      </c>
      <c r="E106" s="32">
        <f t="shared" si="3"/>
        <v>2006948.23</v>
      </c>
      <c r="F106" s="32">
        <v>6959640.6799999997</v>
      </c>
      <c r="G106" s="32">
        <f t="shared" si="4"/>
        <v>346.78</v>
      </c>
      <c r="H106" s="33">
        <v>3608231.61</v>
      </c>
      <c r="I106" s="4">
        <f t="shared" si="5"/>
        <v>192.88</v>
      </c>
    </row>
    <row r="107" spans="1:9" ht="52.8" outlineLevel="7" x14ac:dyDescent="0.25">
      <c r="A107" s="19" t="s">
        <v>177</v>
      </c>
      <c r="B107" s="20" t="s">
        <v>178</v>
      </c>
      <c r="C107" s="21">
        <v>1078804.58</v>
      </c>
      <c r="D107" s="21">
        <v>928143.65</v>
      </c>
      <c r="E107" s="32">
        <f t="shared" si="3"/>
        <v>2006948.23</v>
      </c>
      <c r="F107" s="21">
        <v>6959640.6799999997</v>
      </c>
      <c r="G107" s="32">
        <f t="shared" si="4"/>
        <v>346.78</v>
      </c>
      <c r="H107" s="22">
        <v>3608231.61</v>
      </c>
      <c r="I107" s="4">
        <f t="shared" si="5"/>
        <v>192.88</v>
      </c>
    </row>
    <row r="108" spans="1:9" ht="158.4" outlineLevel="2" x14ac:dyDescent="0.25">
      <c r="A108" s="15" t="s">
        <v>179</v>
      </c>
      <c r="B108" s="23" t="s">
        <v>180</v>
      </c>
      <c r="C108" s="17">
        <v>10606.86</v>
      </c>
      <c r="D108" s="17">
        <v>3414.77</v>
      </c>
      <c r="E108" s="17">
        <f t="shared" si="3"/>
        <v>14021.630000000001</v>
      </c>
      <c r="F108" s="17">
        <v>16681.23</v>
      </c>
      <c r="G108" s="17">
        <f t="shared" si="4"/>
        <v>118.97</v>
      </c>
      <c r="H108" s="18">
        <v>168000</v>
      </c>
      <c r="I108" s="35">
        <f t="shared" si="5"/>
        <v>9.93</v>
      </c>
    </row>
    <row r="109" spans="1:9" ht="132" outlineLevel="3" x14ac:dyDescent="0.25">
      <c r="A109" s="30" t="s">
        <v>181</v>
      </c>
      <c r="B109" s="34" t="s">
        <v>182</v>
      </c>
      <c r="C109" s="32">
        <v>10606.86</v>
      </c>
      <c r="D109" s="32">
        <v>3414.77</v>
      </c>
      <c r="E109" s="32">
        <f t="shared" si="3"/>
        <v>14021.630000000001</v>
      </c>
      <c r="F109" s="32">
        <v>16681.23</v>
      </c>
      <c r="G109" s="32">
        <f t="shared" si="4"/>
        <v>118.97</v>
      </c>
      <c r="H109" s="33">
        <v>168000</v>
      </c>
      <c r="I109" s="4">
        <f t="shared" si="5"/>
        <v>9.93</v>
      </c>
    </row>
    <row r="110" spans="1:9" ht="132" outlineLevel="7" x14ac:dyDescent="0.25">
      <c r="A110" s="19" t="s">
        <v>183</v>
      </c>
      <c r="B110" s="20" t="s">
        <v>184</v>
      </c>
      <c r="C110" s="21">
        <v>10606.86</v>
      </c>
      <c r="D110" s="21">
        <v>3414.77</v>
      </c>
      <c r="E110" s="32">
        <f t="shared" si="3"/>
        <v>14021.630000000001</v>
      </c>
      <c r="F110" s="21">
        <v>16681.23</v>
      </c>
      <c r="G110" s="32">
        <f t="shared" si="4"/>
        <v>118.97</v>
      </c>
      <c r="H110" s="22">
        <v>168000</v>
      </c>
      <c r="I110" s="4">
        <f t="shared" si="5"/>
        <v>9.93</v>
      </c>
    </row>
    <row r="111" spans="1:9" ht="39.6" outlineLevel="1" x14ac:dyDescent="0.25">
      <c r="A111" s="15" t="s">
        <v>185</v>
      </c>
      <c r="B111" s="16" t="s">
        <v>186</v>
      </c>
      <c r="C111" s="17">
        <v>163175.01999999999</v>
      </c>
      <c r="D111" s="17">
        <v>330020.7</v>
      </c>
      <c r="E111" s="17">
        <f t="shared" ref="E111:E168" si="6">D111+C111</f>
        <v>493195.72</v>
      </c>
      <c r="F111" s="17">
        <v>65811.759999999995</v>
      </c>
      <c r="G111" s="17">
        <f t="shared" ref="G111:G166" si="7">ROUND(F111/E111*100,2)</f>
        <v>13.34</v>
      </c>
      <c r="H111" s="18">
        <v>1197808.3600000001</v>
      </c>
      <c r="I111" s="35">
        <f t="shared" ref="I111:I166" si="8">ROUND(F111/H111*100,2)</f>
        <v>5.49</v>
      </c>
    </row>
    <row r="112" spans="1:9" ht="26.4" outlineLevel="2" x14ac:dyDescent="0.25">
      <c r="A112" s="30" t="s">
        <v>187</v>
      </c>
      <c r="B112" s="31" t="s">
        <v>188</v>
      </c>
      <c r="C112" s="32">
        <v>163175.01999999999</v>
      </c>
      <c r="D112" s="32">
        <v>330020.7</v>
      </c>
      <c r="E112" s="32">
        <f t="shared" si="6"/>
        <v>493195.72</v>
      </c>
      <c r="F112" s="32">
        <v>65811.759999999995</v>
      </c>
      <c r="G112" s="32">
        <f t="shared" si="7"/>
        <v>13.34</v>
      </c>
      <c r="H112" s="33">
        <v>1197808.3600000001</v>
      </c>
      <c r="I112" s="4">
        <f t="shared" si="8"/>
        <v>5.49</v>
      </c>
    </row>
    <row r="113" spans="1:9" ht="39.6" outlineLevel="3" x14ac:dyDescent="0.25">
      <c r="A113" s="30" t="s">
        <v>189</v>
      </c>
      <c r="B113" s="31" t="s">
        <v>190</v>
      </c>
      <c r="C113" s="32">
        <v>6001.18</v>
      </c>
      <c r="D113" s="32">
        <v>169361.59</v>
      </c>
      <c r="E113" s="32">
        <f t="shared" si="6"/>
        <v>175362.77</v>
      </c>
      <c r="F113" s="32">
        <v>22747.73</v>
      </c>
      <c r="G113" s="32">
        <f t="shared" si="7"/>
        <v>12.97</v>
      </c>
      <c r="H113" s="33">
        <v>537740.21</v>
      </c>
      <c r="I113" s="4">
        <f t="shared" si="8"/>
        <v>4.2300000000000004</v>
      </c>
    </row>
    <row r="114" spans="1:9" ht="105.6" outlineLevel="7" x14ac:dyDescent="0.25">
      <c r="A114" s="19" t="s">
        <v>191</v>
      </c>
      <c r="B114" s="20" t="s">
        <v>192</v>
      </c>
      <c r="C114" s="21">
        <v>6001.18</v>
      </c>
      <c r="D114" s="21">
        <v>169361.59</v>
      </c>
      <c r="E114" s="32">
        <f t="shared" si="6"/>
        <v>175362.77</v>
      </c>
      <c r="F114" s="21">
        <v>22747.73</v>
      </c>
      <c r="G114" s="32">
        <f t="shared" si="7"/>
        <v>12.97</v>
      </c>
      <c r="H114" s="22">
        <v>537740.21</v>
      </c>
      <c r="I114" s="4">
        <f t="shared" si="8"/>
        <v>4.2300000000000004</v>
      </c>
    </row>
    <row r="115" spans="1:9" ht="26.4" outlineLevel="3" x14ac:dyDescent="0.25">
      <c r="A115" s="30" t="s">
        <v>193</v>
      </c>
      <c r="B115" s="31" t="s">
        <v>194</v>
      </c>
      <c r="C115" s="32">
        <v>92577.75</v>
      </c>
      <c r="D115" s="32">
        <v>92577.75</v>
      </c>
      <c r="E115" s="32">
        <f t="shared" si="6"/>
        <v>185155.5</v>
      </c>
      <c r="F115" s="32">
        <v>0</v>
      </c>
      <c r="G115" s="32">
        <f t="shared" si="7"/>
        <v>0</v>
      </c>
      <c r="H115" s="33">
        <v>370311.03</v>
      </c>
      <c r="I115" s="4">
        <f t="shared" si="8"/>
        <v>0</v>
      </c>
    </row>
    <row r="116" spans="1:9" ht="26.4" outlineLevel="3" x14ac:dyDescent="0.25">
      <c r="A116" s="30" t="s">
        <v>195</v>
      </c>
      <c r="B116" s="31" t="s">
        <v>196</v>
      </c>
      <c r="C116" s="32">
        <v>64596.09</v>
      </c>
      <c r="D116" s="32">
        <v>68081.36</v>
      </c>
      <c r="E116" s="32">
        <f t="shared" si="6"/>
        <v>132677.45000000001</v>
      </c>
      <c r="F116" s="32">
        <v>43064.03</v>
      </c>
      <c r="G116" s="32">
        <f t="shared" si="7"/>
        <v>32.46</v>
      </c>
      <c r="H116" s="33">
        <v>289757.12</v>
      </c>
      <c r="I116" s="4">
        <f t="shared" si="8"/>
        <v>14.86</v>
      </c>
    </row>
    <row r="117" spans="1:9" ht="26.4" outlineLevel="4" x14ac:dyDescent="0.25">
      <c r="A117" s="30" t="s">
        <v>197</v>
      </c>
      <c r="B117" s="31" t="s">
        <v>198</v>
      </c>
      <c r="C117" s="32">
        <v>64596.09</v>
      </c>
      <c r="D117" s="32">
        <v>68081.36</v>
      </c>
      <c r="E117" s="32">
        <f t="shared" si="6"/>
        <v>132677.45000000001</v>
      </c>
      <c r="F117" s="32">
        <v>43064.03</v>
      </c>
      <c r="G117" s="32">
        <f t="shared" si="7"/>
        <v>32.46</v>
      </c>
      <c r="H117" s="33">
        <v>289757.12</v>
      </c>
      <c r="I117" s="4">
        <f t="shared" si="8"/>
        <v>14.86</v>
      </c>
    </row>
    <row r="118" spans="1:9" ht="79.2" outlineLevel="5" x14ac:dyDescent="0.25">
      <c r="A118" s="30" t="s">
        <v>199</v>
      </c>
      <c r="B118" s="31" t="s">
        <v>200</v>
      </c>
      <c r="C118" s="32">
        <v>64596.09</v>
      </c>
      <c r="D118" s="32">
        <v>68081.36</v>
      </c>
      <c r="E118" s="32">
        <f t="shared" si="6"/>
        <v>132677.45000000001</v>
      </c>
      <c r="F118" s="32">
        <v>43064.03</v>
      </c>
      <c r="G118" s="32">
        <f t="shared" si="7"/>
        <v>32.46</v>
      </c>
      <c r="H118" s="33">
        <v>289757.12</v>
      </c>
      <c r="I118" s="4">
        <f t="shared" si="8"/>
        <v>14.86</v>
      </c>
    </row>
    <row r="119" spans="1:9" ht="79.2" outlineLevel="7" x14ac:dyDescent="0.25">
      <c r="A119" s="19" t="s">
        <v>199</v>
      </c>
      <c r="B119" s="20" t="s">
        <v>200</v>
      </c>
      <c r="C119" s="21">
        <v>64596.09</v>
      </c>
      <c r="D119" s="21">
        <v>68081.36</v>
      </c>
      <c r="E119" s="32">
        <f t="shared" si="6"/>
        <v>132677.45000000001</v>
      </c>
      <c r="F119" s="21">
        <v>43064.03</v>
      </c>
      <c r="G119" s="32">
        <f t="shared" si="7"/>
        <v>32.46</v>
      </c>
      <c r="H119" s="22">
        <v>289757.12</v>
      </c>
      <c r="I119" s="4">
        <f t="shared" si="8"/>
        <v>14.86</v>
      </c>
    </row>
    <row r="120" spans="1:9" ht="52.8" outlineLevel="1" x14ac:dyDescent="0.25">
      <c r="A120" s="15" t="s">
        <v>201</v>
      </c>
      <c r="B120" s="16" t="s">
        <v>202</v>
      </c>
      <c r="C120" s="17">
        <v>2058992.09</v>
      </c>
      <c r="D120" s="17">
        <v>1817029.73</v>
      </c>
      <c r="E120" s="17">
        <f t="shared" si="6"/>
        <v>3876021.8200000003</v>
      </c>
      <c r="F120" s="17">
        <v>2178722.9300000002</v>
      </c>
      <c r="G120" s="17">
        <f t="shared" si="7"/>
        <v>56.21</v>
      </c>
      <c r="H120" s="18">
        <v>7892134.5899999999</v>
      </c>
      <c r="I120" s="35">
        <f t="shared" si="8"/>
        <v>27.61</v>
      </c>
    </row>
    <row r="121" spans="1:9" ht="26.4" outlineLevel="2" x14ac:dyDescent="0.25">
      <c r="A121" s="30" t="s">
        <v>203</v>
      </c>
      <c r="B121" s="31" t="s">
        <v>204</v>
      </c>
      <c r="C121" s="32">
        <v>2052712.87</v>
      </c>
      <c r="D121" s="32">
        <v>1792787.07</v>
      </c>
      <c r="E121" s="32">
        <f t="shared" si="6"/>
        <v>3845499.9400000004</v>
      </c>
      <c r="F121" s="32">
        <v>2133296.5</v>
      </c>
      <c r="G121" s="32">
        <f t="shared" si="7"/>
        <v>55.48</v>
      </c>
      <c r="H121" s="33">
        <v>7811917.3399999999</v>
      </c>
      <c r="I121" s="4">
        <f t="shared" si="8"/>
        <v>27.31</v>
      </c>
    </row>
    <row r="122" spans="1:9" ht="26.4" outlineLevel="3" x14ac:dyDescent="0.25">
      <c r="A122" s="30" t="s">
        <v>205</v>
      </c>
      <c r="B122" s="31" t="s">
        <v>206</v>
      </c>
      <c r="C122" s="32">
        <v>2052712.87</v>
      </c>
      <c r="D122" s="32">
        <v>1792787.07</v>
      </c>
      <c r="E122" s="32">
        <f t="shared" si="6"/>
        <v>3845499.9400000004</v>
      </c>
      <c r="F122" s="32">
        <v>2133296.5</v>
      </c>
      <c r="G122" s="32">
        <f t="shared" si="7"/>
        <v>55.48</v>
      </c>
      <c r="H122" s="33">
        <v>7811917.3399999999</v>
      </c>
      <c r="I122" s="4">
        <f t="shared" si="8"/>
        <v>27.31</v>
      </c>
    </row>
    <row r="123" spans="1:9" ht="52.8" outlineLevel="7" x14ac:dyDescent="0.25">
      <c r="A123" s="19" t="s">
        <v>207</v>
      </c>
      <c r="B123" s="20" t="s">
        <v>208</v>
      </c>
      <c r="C123" s="21">
        <v>2052712.87</v>
      </c>
      <c r="D123" s="21">
        <v>1792787.07</v>
      </c>
      <c r="E123" s="32">
        <f t="shared" si="6"/>
        <v>3845499.9400000004</v>
      </c>
      <c r="F123" s="21">
        <v>2133296.5</v>
      </c>
      <c r="G123" s="32">
        <f t="shared" si="7"/>
        <v>55.48</v>
      </c>
      <c r="H123" s="22">
        <v>7811917.3399999999</v>
      </c>
      <c r="I123" s="4">
        <f t="shared" si="8"/>
        <v>27.31</v>
      </c>
    </row>
    <row r="124" spans="1:9" ht="26.4" outlineLevel="2" x14ac:dyDescent="0.25">
      <c r="A124" s="15" t="s">
        <v>209</v>
      </c>
      <c r="B124" s="16" t="s">
        <v>210</v>
      </c>
      <c r="C124" s="17">
        <v>6279.22</v>
      </c>
      <c r="D124" s="17">
        <v>24242.66</v>
      </c>
      <c r="E124" s="17">
        <f t="shared" si="6"/>
        <v>30521.88</v>
      </c>
      <c r="F124" s="17">
        <v>45426.43</v>
      </c>
      <c r="G124" s="17">
        <f t="shared" si="7"/>
        <v>148.83000000000001</v>
      </c>
      <c r="H124" s="18">
        <v>80217.25</v>
      </c>
      <c r="I124" s="35">
        <f t="shared" si="8"/>
        <v>56.63</v>
      </c>
    </row>
    <row r="125" spans="1:9" ht="39.6" outlineLevel="3" x14ac:dyDescent="0.25">
      <c r="A125" s="30" t="s">
        <v>211</v>
      </c>
      <c r="B125" s="31" t="s">
        <v>212</v>
      </c>
      <c r="C125" s="32">
        <v>6279.22</v>
      </c>
      <c r="D125" s="32">
        <v>24242.66</v>
      </c>
      <c r="E125" s="32">
        <f t="shared" si="6"/>
        <v>30521.88</v>
      </c>
      <c r="F125" s="32">
        <v>21851.67</v>
      </c>
      <c r="G125" s="32">
        <f t="shared" si="7"/>
        <v>71.59</v>
      </c>
      <c r="H125" s="33">
        <v>80217.25</v>
      </c>
      <c r="I125" s="4">
        <f t="shared" si="8"/>
        <v>27.24</v>
      </c>
    </row>
    <row r="126" spans="1:9" ht="52.8" outlineLevel="7" x14ac:dyDescent="0.25">
      <c r="A126" s="19" t="s">
        <v>213</v>
      </c>
      <c r="B126" s="20" t="s">
        <v>214</v>
      </c>
      <c r="C126" s="21">
        <v>6279.22</v>
      </c>
      <c r="D126" s="21">
        <v>24242.66</v>
      </c>
      <c r="E126" s="32">
        <f t="shared" si="6"/>
        <v>30521.88</v>
      </c>
      <c r="F126" s="21">
        <v>21851.67</v>
      </c>
      <c r="G126" s="32">
        <f t="shared" si="7"/>
        <v>71.59</v>
      </c>
      <c r="H126" s="22">
        <v>80217.25</v>
      </c>
      <c r="I126" s="4">
        <f t="shared" si="8"/>
        <v>27.24</v>
      </c>
    </row>
    <row r="127" spans="1:9" ht="26.4" outlineLevel="3" x14ac:dyDescent="0.25">
      <c r="A127" s="15" t="s">
        <v>215</v>
      </c>
      <c r="B127" s="16" t="s">
        <v>216</v>
      </c>
      <c r="C127" s="17">
        <v>0</v>
      </c>
      <c r="D127" s="17">
        <v>0</v>
      </c>
      <c r="E127" s="17">
        <f t="shared" si="6"/>
        <v>0</v>
      </c>
      <c r="F127" s="17">
        <v>23574.76</v>
      </c>
      <c r="G127" s="17">
        <v>0</v>
      </c>
      <c r="H127" s="18">
        <v>0</v>
      </c>
      <c r="I127" s="35">
        <v>0</v>
      </c>
    </row>
    <row r="128" spans="1:9" ht="39.6" outlineLevel="4" x14ac:dyDescent="0.25">
      <c r="A128" s="30" t="s">
        <v>217</v>
      </c>
      <c r="B128" s="31" t="s">
        <v>218</v>
      </c>
      <c r="C128" s="32">
        <v>0</v>
      </c>
      <c r="D128" s="32">
        <v>0</v>
      </c>
      <c r="E128" s="32">
        <f t="shared" si="6"/>
        <v>0</v>
      </c>
      <c r="F128" s="32">
        <v>23574.76</v>
      </c>
      <c r="G128" s="32">
        <v>0</v>
      </c>
      <c r="H128" s="33">
        <v>0</v>
      </c>
      <c r="I128" s="4">
        <v>0</v>
      </c>
    </row>
    <row r="129" spans="1:9" ht="52.8" outlineLevel="1" x14ac:dyDescent="0.25">
      <c r="A129" s="15" t="s">
        <v>219</v>
      </c>
      <c r="B129" s="16" t="s">
        <v>220</v>
      </c>
      <c r="C129" s="17">
        <v>211827.09</v>
      </c>
      <c r="D129" s="17">
        <v>187130.67</v>
      </c>
      <c r="E129" s="17">
        <f t="shared" si="6"/>
        <v>398957.76</v>
      </c>
      <c r="F129" s="17">
        <v>157550.99</v>
      </c>
      <c r="G129" s="17">
        <f t="shared" si="7"/>
        <v>39.49</v>
      </c>
      <c r="H129" s="18">
        <v>765943.28</v>
      </c>
      <c r="I129" s="35">
        <f t="shared" si="8"/>
        <v>20.57</v>
      </c>
    </row>
    <row r="130" spans="1:9" ht="118.8" outlineLevel="2" x14ac:dyDescent="0.25">
      <c r="A130" s="30" t="s">
        <v>221</v>
      </c>
      <c r="B130" s="34" t="s">
        <v>222</v>
      </c>
      <c r="C130" s="32">
        <v>181795.01</v>
      </c>
      <c r="D130" s="32">
        <v>21579.73</v>
      </c>
      <c r="E130" s="32">
        <f t="shared" si="6"/>
        <v>203374.74000000002</v>
      </c>
      <c r="F130" s="32">
        <v>14921.3</v>
      </c>
      <c r="G130" s="32">
        <f t="shared" si="7"/>
        <v>7.34</v>
      </c>
      <c r="H130" s="33">
        <v>385943.28</v>
      </c>
      <c r="I130" s="4">
        <f t="shared" si="8"/>
        <v>3.87</v>
      </c>
    </row>
    <row r="131" spans="1:9" ht="145.19999999999999" outlineLevel="3" x14ac:dyDescent="0.25">
      <c r="A131" s="30" t="s">
        <v>223</v>
      </c>
      <c r="B131" s="34" t="s">
        <v>224</v>
      </c>
      <c r="C131" s="32">
        <v>181795.01</v>
      </c>
      <c r="D131" s="32">
        <v>21579.73</v>
      </c>
      <c r="E131" s="32">
        <f t="shared" si="6"/>
        <v>203374.74000000002</v>
      </c>
      <c r="F131" s="32">
        <v>14921.3</v>
      </c>
      <c r="G131" s="32">
        <f t="shared" si="7"/>
        <v>7.34</v>
      </c>
      <c r="H131" s="33">
        <v>385943.28</v>
      </c>
      <c r="I131" s="4">
        <f t="shared" si="8"/>
        <v>3.87</v>
      </c>
    </row>
    <row r="132" spans="1:9" ht="145.19999999999999" outlineLevel="7" x14ac:dyDescent="0.25">
      <c r="A132" s="19" t="s">
        <v>225</v>
      </c>
      <c r="B132" s="24" t="s">
        <v>226</v>
      </c>
      <c r="C132" s="21">
        <v>181795.01</v>
      </c>
      <c r="D132" s="21">
        <v>21579.73</v>
      </c>
      <c r="E132" s="32">
        <f t="shared" si="6"/>
        <v>203374.74000000002</v>
      </c>
      <c r="F132" s="21">
        <v>14921.3</v>
      </c>
      <c r="G132" s="32">
        <f t="shared" si="7"/>
        <v>7.34</v>
      </c>
      <c r="H132" s="22">
        <v>385943.28</v>
      </c>
      <c r="I132" s="4">
        <f t="shared" si="8"/>
        <v>3.87</v>
      </c>
    </row>
    <row r="133" spans="1:9" ht="52.8" outlineLevel="2" x14ac:dyDescent="0.25">
      <c r="A133" s="15" t="s">
        <v>227</v>
      </c>
      <c r="B133" s="16" t="s">
        <v>228</v>
      </c>
      <c r="C133" s="17">
        <v>30032.080000000002</v>
      </c>
      <c r="D133" s="17">
        <v>165550.94</v>
      </c>
      <c r="E133" s="17">
        <f t="shared" si="6"/>
        <v>195583.02000000002</v>
      </c>
      <c r="F133" s="17">
        <v>142629.69</v>
      </c>
      <c r="G133" s="17">
        <f t="shared" si="7"/>
        <v>72.930000000000007</v>
      </c>
      <c r="H133" s="18">
        <v>380000</v>
      </c>
      <c r="I133" s="35">
        <f t="shared" si="8"/>
        <v>37.53</v>
      </c>
    </row>
    <row r="134" spans="1:9" ht="52.8" outlineLevel="3" x14ac:dyDescent="0.25">
      <c r="A134" s="30" t="s">
        <v>229</v>
      </c>
      <c r="B134" s="31" t="s">
        <v>230</v>
      </c>
      <c r="C134" s="32">
        <v>30032.080000000002</v>
      </c>
      <c r="D134" s="32">
        <v>165550.94</v>
      </c>
      <c r="E134" s="32">
        <f t="shared" si="6"/>
        <v>195583.02000000002</v>
      </c>
      <c r="F134" s="32">
        <v>142629.69</v>
      </c>
      <c r="G134" s="32">
        <f t="shared" si="7"/>
        <v>72.930000000000007</v>
      </c>
      <c r="H134" s="33">
        <v>380000</v>
      </c>
      <c r="I134" s="4">
        <f t="shared" si="8"/>
        <v>37.53</v>
      </c>
    </row>
    <row r="135" spans="1:9" ht="79.2" outlineLevel="4" x14ac:dyDescent="0.25">
      <c r="A135" s="30" t="s">
        <v>231</v>
      </c>
      <c r="B135" s="31" t="s">
        <v>232</v>
      </c>
      <c r="C135" s="32">
        <v>30032.080000000002</v>
      </c>
      <c r="D135" s="32">
        <v>165550.94</v>
      </c>
      <c r="E135" s="32">
        <f t="shared" si="6"/>
        <v>195583.02000000002</v>
      </c>
      <c r="F135" s="32">
        <v>142629.69</v>
      </c>
      <c r="G135" s="32">
        <f t="shared" si="7"/>
        <v>72.930000000000007</v>
      </c>
      <c r="H135" s="33">
        <v>380000</v>
      </c>
      <c r="I135" s="4">
        <f t="shared" si="8"/>
        <v>37.53</v>
      </c>
    </row>
    <row r="136" spans="1:9" ht="79.2" outlineLevel="7" x14ac:dyDescent="0.25">
      <c r="A136" s="19" t="s">
        <v>231</v>
      </c>
      <c r="B136" s="20" t="s">
        <v>232</v>
      </c>
      <c r="C136" s="21">
        <v>30032.080000000002</v>
      </c>
      <c r="D136" s="21">
        <v>165550.94</v>
      </c>
      <c r="E136" s="32">
        <f t="shared" si="6"/>
        <v>195583.02000000002</v>
      </c>
      <c r="F136" s="21">
        <v>142629.69</v>
      </c>
      <c r="G136" s="32">
        <f t="shared" si="7"/>
        <v>72.930000000000007</v>
      </c>
      <c r="H136" s="22">
        <v>380000</v>
      </c>
      <c r="I136" s="4">
        <f t="shared" si="8"/>
        <v>37.53</v>
      </c>
    </row>
    <row r="137" spans="1:9" ht="26.4" outlineLevel="1" x14ac:dyDescent="0.25">
      <c r="A137" s="15" t="s">
        <v>233</v>
      </c>
      <c r="B137" s="16" t="s">
        <v>234</v>
      </c>
      <c r="C137" s="17">
        <v>63221.74</v>
      </c>
      <c r="D137" s="17">
        <v>63221.74</v>
      </c>
      <c r="E137" s="17">
        <f t="shared" si="6"/>
        <v>126443.48</v>
      </c>
      <c r="F137" s="17">
        <v>346615.49</v>
      </c>
      <c r="G137" s="17">
        <f t="shared" si="7"/>
        <v>274.13</v>
      </c>
      <c r="H137" s="18">
        <v>252887.62</v>
      </c>
      <c r="I137" s="35">
        <f t="shared" si="8"/>
        <v>137.06</v>
      </c>
    </row>
    <row r="138" spans="1:9" ht="105.6" outlineLevel="2" x14ac:dyDescent="0.25">
      <c r="A138" s="30" t="s">
        <v>235</v>
      </c>
      <c r="B138" s="31" t="s">
        <v>236</v>
      </c>
      <c r="C138" s="32">
        <v>13975</v>
      </c>
      <c r="D138" s="32">
        <v>13975</v>
      </c>
      <c r="E138" s="32">
        <f t="shared" si="6"/>
        <v>27950</v>
      </c>
      <c r="F138" s="32">
        <v>56985.41</v>
      </c>
      <c r="G138" s="32">
        <f t="shared" si="7"/>
        <v>203.88</v>
      </c>
      <c r="H138" s="33">
        <v>55900.42</v>
      </c>
      <c r="I138" s="4">
        <f t="shared" si="8"/>
        <v>101.94</v>
      </c>
    </row>
    <row r="139" spans="1:9" ht="145.19999999999999" outlineLevel="3" x14ac:dyDescent="0.25">
      <c r="A139" s="30" t="s">
        <v>237</v>
      </c>
      <c r="B139" s="34" t="s">
        <v>238</v>
      </c>
      <c r="C139" s="32">
        <v>1975</v>
      </c>
      <c r="D139" s="32">
        <v>1975</v>
      </c>
      <c r="E139" s="32">
        <f t="shared" si="6"/>
        <v>3950</v>
      </c>
      <c r="F139" s="32">
        <v>300</v>
      </c>
      <c r="G139" s="32">
        <f t="shared" si="7"/>
        <v>7.59</v>
      </c>
      <c r="H139" s="33">
        <v>7900</v>
      </c>
      <c r="I139" s="4">
        <f t="shared" si="8"/>
        <v>3.8</v>
      </c>
    </row>
    <row r="140" spans="1:9" ht="145.19999999999999" outlineLevel="7" x14ac:dyDescent="0.25">
      <c r="A140" s="19" t="s">
        <v>237</v>
      </c>
      <c r="B140" s="24" t="s">
        <v>238</v>
      </c>
      <c r="C140" s="21">
        <v>1975</v>
      </c>
      <c r="D140" s="21">
        <v>1975</v>
      </c>
      <c r="E140" s="32">
        <f t="shared" si="6"/>
        <v>3950</v>
      </c>
      <c r="F140" s="21">
        <v>300</v>
      </c>
      <c r="G140" s="32">
        <f t="shared" si="7"/>
        <v>7.59</v>
      </c>
      <c r="H140" s="22">
        <v>7900</v>
      </c>
      <c r="I140" s="4">
        <f t="shared" si="8"/>
        <v>3.8</v>
      </c>
    </row>
    <row r="141" spans="1:9" ht="171.6" outlineLevel="3" x14ac:dyDescent="0.25">
      <c r="A141" s="30" t="s">
        <v>239</v>
      </c>
      <c r="B141" s="34" t="s">
        <v>240</v>
      </c>
      <c r="C141" s="32">
        <v>1000</v>
      </c>
      <c r="D141" s="32">
        <v>1000</v>
      </c>
      <c r="E141" s="32">
        <f t="shared" si="6"/>
        <v>2000</v>
      </c>
      <c r="F141" s="32">
        <v>1250</v>
      </c>
      <c r="G141" s="32">
        <f t="shared" si="7"/>
        <v>62.5</v>
      </c>
      <c r="H141" s="33">
        <v>4000</v>
      </c>
      <c r="I141" s="4">
        <f t="shared" si="8"/>
        <v>31.25</v>
      </c>
    </row>
    <row r="142" spans="1:9" ht="171.6" outlineLevel="7" x14ac:dyDescent="0.25">
      <c r="A142" s="19" t="s">
        <v>239</v>
      </c>
      <c r="B142" s="24" t="s">
        <v>240</v>
      </c>
      <c r="C142" s="21">
        <v>1000</v>
      </c>
      <c r="D142" s="21">
        <v>1000</v>
      </c>
      <c r="E142" s="32">
        <f t="shared" si="6"/>
        <v>2000</v>
      </c>
      <c r="F142" s="21">
        <v>1250</v>
      </c>
      <c r="G142" s="32">
        <f t="shared" si="7"/>
        <v>62.5</v>
      </c>
      <c r="H142" s="22">
        <v>4000</v>
      </c>
      <c r="I142" s="4">
        <f t="shared" si="8"/>
        <v>31.25</v>
      </c>
    </row>
    <row r="143" spans="1:9" ht="145.19999999999999" outlineLevel="3" x14ac:dyDescent="0.25">
      <c r="A143" s="30" t="s">
        <v>241</v>
      </c>
      <c r="B143" s="34" t="s">
        <v>242</v>
      </c>
      <c r="C143" s="32">
        <v>2400</v>
      </c>
      <c r="D143" s="32">
        <v>2400</v>
      </c>
      <c r="E143" s="32">
        <f t="shared" si="6"/>
        <v>4800</v>
      </c>
      <c r="F143" s="32">
        <v>1035.4100000000001</v>
      </c>
      <c r="G143" s="32">
        <f t="shared" si="7"/>
        <v>21.57</v>
      </c>
      <c r="H143" s="33">
        <v>9600</v>
      </c>
      <c r="I143" s="4">
        <f t="shared" si="8"/>
        <v>10.79</v>
      </c>
    </row>
    <row r="144" spans="1:9" ht="145.19999999999999" outlineLevel="7" x14ac:dyDescent="0.25">
      <c r="A144" s="19" t="s">
        <v>241</v>
      </c>
      <c r="B144" s="24" t="s">
        <v>242</v>
      </c>
      <c r="C144" s="21">
        <v>2400</v>
      </c>
      <c r="D144" s="21">
        <v>2400</v>
      </c>
      <c r="E144" s="32">
        <f t="shared" si="6"/>
        <v>4800</v>
      </c>
      <c r="F144" s="21">
        <v>1035.4100000000001</v>
      </c>
      <c r="G144" s="32">
        <f t="shared" si="7"/>
        <v>21.57</v>
      </c>
      <c r="H144" s="22">
        <v>9600</v>
      </c>
      <c r="I144" s="4">
        <f t="shared" si="8"/>
        <v>10.79</v>
      </c>
    </row>
    <row r="145" spans="1:9" ht="132" outlineLevel="3" x14ac:dyDescent="0.25">
      <c r="A145" s="30" t="s">
        <v>243</v>
      </c>
      <c r="B145" s="31" t="s">
        <v>244</v>
      </c>
      <c r="C145" s="32">
        <v>2500</v>
      </c>
      <c r="D145" s="32">
        <v>2500</v>
      </c>
      <c r="E145" s="32">
        <f t="shared" si="6"/>
        <v>5000</v>
      </c>
      <c r="F145" s="32">
        <v>0</v>
      </c>
      <c r="G145" s="32">
        <f t="shared" si="7"/>
        <v>0</v>
      </c>
      <c r="H145" s="33">
        <v>10000</v>
      </c>
      <c r="I145" s="4">
        <f t="shared" si="8"/>
        <v>0</v>
      </c>
    </row>
    <row r="146" spans="1:9" ht="132" outlineLevel="7" x14ac:dyDescent="0.25">
      <c r="A146" s="19" t="s">
        <v>243</v>
      </c>
      <c r="B146" s="20" t="s">
        <v>244</v>
      </c>
      <c r="C146" s="21">
        <v>2500</v>
      </c>
      <c r="D146" s="21">
        <v>2500</v>
      </c>
      <c r="E146" s="32">
        <f t="shared" si="6"/>
        <v>5000</v>
      </c>
      <c r="F146" s="21">
        <v>0</v>
      </c>
      <c r="G146" s="32">
        <f t="shared" si="7"/>
        <v>0</v>
      </c>
      <c r="H146" s="22">
        <v>10000</v>
      </c>
      <c r="I146" s="4">
        <f t="shared" si="8"/>
        <v>0</v>
      </c>
    </row>
    <row r="147" spans="1:9" ht="145.19999999999999" outlineLevel="3" x14ac:dyDescent="0.25">
      <c r="A147" s="30" t="s">
        <v>245</v>
      </c>
      <c r="B147" s="34" t="s">
        <v>246</v>
      </c>
      <c r="C147" s="32">
        <v>3025</v>
      </c>
      <c r="D147" s="32">
        <v>3025</v>
      </c>
      <c r="E147" s="32">
        <f t="shared" si="6"/>
        <v>6050</v>
      </c>
      <c r="F147" s="32">
        <v>0</v>
      </c>
      <c r="G147" s="32">
        <f t="shared" si="7"/>
        <v>0</v>
      </c>
      <c r="H147" s="33">
        <v>12100</v>
      </c>
      <c r="I147" s="4">
        <f t="shared" si="8"/>
        <v>0</v>
      </c>
    </row>
    <row r="148" spans="1:9" ht="145.19999999999999" outlineLevel="7" x14ac:dyDescent="0.25">
      <c r="A148" s="19" t="s">
        <v>245</v>
      </c>
      <c r="B148" s="24" t="s">
        <v>246</v>
      </c>
      <c r="C148" s="21">
        <v>3025</v>
      </c>
      <c r="D148" s="21">
        <v>3025</v>
      </c>
      <c r="E148" s="32">
        <f t="shared" si="6"/>
        <v>6050</v>
      </c>
      <c r="F148" s="21">
        <v>0</v>
      </c>
      <c r="G148" s="32">
        <f t="shared" si="7"/>
        <v>0</v>
      </c>
      <c r="H148" s="22">
        <v>12100</v>
      </c>
      <c r="I148" s="4">
        <f t="shared" si="8"/>
        <v>0</v>
      </c>
    </row>
    <row r="149" spans="1:9" ht="145.19999999999999" outlineLevel="3" x14ac:dyDescent="0.25">
      <c r="A149" s="30" t="s">
        <v>247</v>
      </c>
      <c r="B149" s="34" t="s">
        <v>248</v>
      </c>
      <c r="C149" s="32">
        <v>0</v>
      </c>
      <c r="D149" s="32">
        <v>0</v>
      </c>
      <c r="E149" s="32">
        <f t="shared" si="6"/>
        <v>0</v>
      </c>
      <c r="F149" s="32">
        <v>1500</v>
      </c>
      <c r="G149" s="32">
        <v>0</v>
      </c>
      <c r="H149" s="33">
        <v>0</v>
      </c>
      <c r="I149" s="4">
        <v>0</v>
      </c>
    </row>
    <row r="150" spans="1:9" ht="145.19999999999999" outlineLevel="7" x14ac:dyDescent="0.25">
      <c r="A150" s="19" t="s">
        <v>247</v>
      </c>
      <c r="B150" s="24" t="s">
        <v>248</v>
      </c>
      <c r="C150" s="21">
        <v>0</v>
      </c>
      <c r="D150" s="21">
        <v>0</v>
      </c>
      <c r="E150" s="32">
        <f t="shared" si="6"/>
        <v>0</v>
      </c>
      <c r="F150" s="21">
        <v>1500</v>
      </c>
      <c r="G150" s="32">
        <v>0</v>
      </c>
      <c r="H150" s="22">
        <v>0</v>
      </c>
      <c r="I150" s="4">
        <v>0</v>
      </c>
    </row>
    <row r="151" spans="1:9" ht="198" outlineLevel="3" x14ac:dyDescent="0.25">
      <c r="A151" s="30" t="s">
        <v>249</v>
      </c>
      <c r="B151" s="34" t="s">
        <v>250</v>
      </c>
      <c r="C151" s="32">
        <v>0</v>
      </c>
      <c r="D151" s="32">
        <v>0</v>
      </c>
      <c r="E151" s="32">
        <f t="shared" si="6"/>
        <v>0</v>
      </c>
      <c r="F151" s="32">
        <v>150</v>
      </c>
      <c r="G151" s="32">
        <v>0</v>
      </c>
      <c r="H151" s="33">
        <v>0</v>
      </c>
      <c r="I151" s="4">
        <v>0</v>
      </c>
    </row>
    <row r="152" spans="1:9" ht="198" outlineLevel="7" x14ac:dyDescent="0.25">
      <c r="A152" s="19" t="s">
        <v>249</v>
      </c>
      <c r="B152" s="24" t="s">
        <v>250</v>
      </c>
      <c r="C152" s="21">
        <v>0</v>
      </c>
      <c r="D152" s="21">
        <v>0</v>
      </c>
      <c r="E152" s="32">
        <f t="shared" si="6"/>
        <v>0</v>
      </c>
      <c r="F152" s="21">
        <v>150</v>
      </c>
      <c r="G152" s="32">
        <v>0</v>
      </c>
      <c r="H152" s="22">
        <v>0</v>
      </c>
      <c r="I152" s="4">
        <v>0</v>
      </c>
    </row>
    <row r="153" spans="1:9" ht="145.19999999999999" outlineLevel="3" x14ac:dyDescent="0.25">
      <c r="A153" s="30" t="s">
        <v>251</v>
      </c>
      <c r="B153" s="34" t="s">
        <v>252</v>
      </c>
      <c r="C153" s="32">
        <v>0</v>
      </c>
      <c r="D153" s="32">
        <v>0</v>
      </c>
      <c r="E153" s="32">
        <f t="shared" si="6"/>
        <v>0</v>
      </c>
      <c r="F153" s="32">
        <v>52500</v>
      </c>
      <c r="G153" s="32">
        <v>0</v>
      </c>
      <c r="H153" s="33">
        <v>0</v>
      </c>
      <c r="I153" s="4">
        <v>0</v>
      </c>
    </row>
    <row r="154" spans="1:9" ht="145.19999999999999" outlineLevel="7" x14ac:dyDescent="0.25">
      <c r="A154" s="19" t="s">
        <v>251</v>
      </c>
      <c r="B154" s="24" t="s">
        <v>252</v>
      </c>
      <c r="C154" s="21">
        <v>0</v>
      </c>
      <c r="D154" s="21">
        <v>0</v>
      </c>
      <c r="E154" s="32">
        <f t="shared" si="6"/>
        <v>0</v>
      </c>
      <c r="F154" s="21">
        <v>52500</v>
      </c>
      <c r="G154" s="32">
        <v>0</v>
      </c>
      <c r="H154" s="22">
        <v>0</v>
      </c>
      <c r="I154" s="4">
        <v>0</v>
      </c>
    </row>
    <row r="155" spans="1:9" ht="158.4" outlineLevel="3" x14ac:dyDescent="0.25">
      <c r="A155" s="30" t="s">
        <v>253</v>
      </c>
      <c r="B155" s="34" t="s">
        <v>254</v>
      </c>
      <c r="C155" s="32">
        <v>3075</v>
      </c>
      <c r="D155" s="32">
        <v>3075</v>
      </c>
      <c r="E155" s="32">
        <f t="shared" si="6"/>
        <v>6150</v>
      </c>
      <c r="F155" s="32">
        <v>250</v>
      </c>
      <c r="G155" s="32">
        <f t="shared" si="7"/>
        <v>4.07</v>
      </c>
      <c r="H155" s="33">
        <v>12300.42</v>
      </c>
      <c r="I155" s="4">
        <f t="shared" si="8"/>
        <v>2.0299999999999998</v>
      </c>
    </row>
    <row r="156" spans="1:9" ht="158.4" outlineLevel="7" x14ac:dyDescent="0.25">
      <c r="A156" s="19" t="s">
        <v>253</v>
      </c>
      <c r="B156" s="24" t="s">
        <v>254</v>
      </c>
      <c r="C156" s="21">
        <v>3075</v>
      </c>
      <c r="D156" s="21">
        <v>3075</v>
      </c>
      <c r="E156" s="32">
        <f t="shared" si="6"/>
        <v>6150</v>
      </c>
      <c r="F156" s="21">
        <v>250</v>
      </c>
      <c r="G156" s="32">
        <f t="shared" si="7"/>
        <v>4.07</v>
      </c>
      <c r="H156" s="22">
        <v>12300.42</v>
      </c>
      <c r="I156" s="4">
        <f t="shared" si="8"/>
        <v>2.0299999999999998</v>
      </c>
    </row>
    <row r="157" spans="1:9" ht="132" outlineLevel="2" x14ac:dyDescent="0.25">
      <c r="A157" s="30" t="s">
        <v>255</v>
      </c>
      <c r="B157" s="34" t="s">
        <v>256</v>
      </c>
      <c r="C157" s="32">
        <v>16746.75</v>
      </c>
      <c r="D157" s="32">
        <v>16746.75</v>
      </c>
      <c r="E157" s="32">
        <f t="shared" si="6"/>
        <v>33493.5</v>
      </c>
      <c r="F157" s="32">
        <v>32040</v>
      </c>
      <c r="G157" s="32">
        <f t="shared" si="7"/>
        <v>95.66</v>
      </c>
      <c r="H157" s="33">
        <v>66987.199999999997</v>
      </c>
      <c r="I157" s="4">
        <f t="shared" si="8"/>
        <v>47.83</v>
      </c>
    </row>
    <row r="158" spans="1:9" ht="79.2" outlineLevel="3" x14ac:dyDescent="0.25">
      <c r="A158" s="30" t="s">
        <v>257</v>
      </c>
      <c r="B158" s="31" t="s">
        <v>258</v>
      </c>
      <c r="C158" s="32">
        <v>16746.75</v>
      </c>
      <c r="D158" s="32">
        <v>16746.75</v>
      </c>
      <c r="E158" s="32">
        <f t="shared" si="6"/>
        <v>33493.5</v>
      </c>
      <c r="F158" s="32">
        <v>32040</v>
      </c>
      <c r="G158" s="32">
        <f t="shared" si="7"/>
        <v>95.66</v>
      </c>
      <c r="H158" s="33">
        <v>66987.199999999997</v>
      </c>
      <c r="I158" s="4">
        <f t="shared" si="8"/>
        <v>47.83</v>
      </c>
    </row>
    <row r="159" spans="1:9" ht="79.2" outlineLevel="7" x14ac:dyDescent="0.25">
      <c r="A159" s="19" t="s">
        <v>257</v>
      </c>
      <c r="B159" s="20" t="s">
        <v>258</v>
      </c>
      <c r="C159" s="21">
        <v>16746.75</v>
      </c>
      <c r="D159" s="21">
        <v>16746.75</v>
      </c>
      <c r="E159" s="32">
        <f t="shared" si="6"/>
        <v>33493.5</v>
      </c>
      <c r="F159" s="21">
        <v>32040</v>
      </c>
      <c r="G159" s="32">
        <f t="shared" si="7"/>
        <v>95.66</v>
      </c>
      <c r="H159" s="22">
        <v>66987.199999999997</v>
      </c>
      <c r="I159" s="4">
        <f t="shared" si="8"/>
        <v>47.83</v>
      </c>
    </row>
    <row r="160" spans="1:9" ht="158.4" outlineLevel="2" x14ac:dyDescent="0.25">
      <c r="A160" s="30" t="s">
        <v>259</v>
      </c>
      <c r="B160" s="34" t="s">
        <v>260</v>
      </c>
      <c r="C160" s="32">
        <v>0</v>
      </c>
      <c r="D160" s="32">
        <v>0</v>
      </c>
      <c r="E160" s="32">
        <f t="shared" si="6"/>
        <v>0</v>
      </c>
      <c r="F160" s="32">
        <v>26851.72</v>
      </c>
      <c r="G160" s="32">
        <v>0</v>
      </c>
      <c r="H160" s="33">
        <v>0</v>
      </c>
      <c r="I160" s="4">
        <v>0</v>
      </c>
    </row>
    <row r="161" spans="1:9" ht="105.6" outlineLevel="3" x14ac:dyDescent="0.25">
      <c r="A161" s="30" t="s">
        <v>261</v>
      </c>
      <c r="B161" s="31" t="s">
        <v>262</v>
      </c>
      <c r="C161" s="32">
        <v>0</v>
      </c>
      <c r="D161" s="32">
        <v>0</v>
      </c>
      <c r="E161" s="32">
        <f t="shared" si="6"/>
        <v>0</v>
      </c>
      <c r="F161" s="32">
        <v>26851.72</v>
      </c>
      <c r="G161" s="32">
        <v>0</v>
      </c>
      <c r="H161" s="33">
        <v>0</v>
      </c>
      <c r="I161" s="4">
        <v>0</v>
      </c>
    </row>
    <row r="162" spans="1:9" ht="105.6" outlineLevel="7" x14ac:dyDescent="0.25">
      <c r="A162" s="19" t="s">
        <v>261</v>
      </c>
      <c r="B162" s="20" t="s">
        <v>262</v>
      </c>
      <c r="C162" s="21">
        <v>0</v>
      </c>
      <c r="D162" s="21">
        <v>0</v>
      </c>
      <c r="E162" s="32">
        <f t="shared" si="6"/>
        <v>0</v>
      </c>
      <c r="F162" s="21">
        <v>26851.72</v>
      </c>
      <c r="G162" s="32">
        <v>0</v>
      </c>
      <c r="H162" s="22">
        <v>0</v>
      </c>
      <c r="I162" s="4">
        <v>0</v>
      </c>
    </row>
    <row r="163" spans="1:9" ht="52.8" outlineLevel="2" x14ac:dyDescent="0.25">
      <c r="A163" s="30" t="s">
        <v>263</v>
      </c>
      <c r="B163" s="31" t="s">
        <v>264</v>
      </c>
      <c r="C163" s="32">
        <v>32499.99</v>
      </c>
      <c r="D163" s="32">
        <v>32499.99</v>
      </c>
      <c r="E163" s="32">
        <f t="shared" si="6"/>
        <v>64999.98</v>
      </c>
      <c r="F163" s="32">
        <v>215312.86</v>
      </c>
      <c r="G163" s="32">
        <f t="shared" si="7"/>
        <v>331.25</v>
      </c>
      <c r="H163" s="33">
        <v>130000</v>
      </c>
      <c r="I163" s="4">
        <f t="shared" si="8"/>
        <v>165.63</v>
      </c>
    </row>
    <row r="164" spans="1:9" ht="118.8" outlineLevel="3" x14ac:dyDescent="0.25">
      <c r="A164" s="30" t="s">
        <v>265</v>
      </c>
      <c r="B164" s="31" t="s">
        <v>266</v>
      </c>
      <c r="C164" s="32">
        <v>32499.99</v>
      </c>
      <c r="D164" s="32">
        <v>32499.99</v>
      </c>
      <c r="E164" s="32">
        <f t="shared" si="6"/>
        <v>64999.98</v>
      </c>
      <c r="F164" s="32">
        <v>214812.86</v>
      </c>
      <c r="G164" s="32">
        <f t="shared" si="7"/>
        <v>330.48</v>
      </c>
      <c r="H164" s="33">
        <v>130000</v>
      </c>
      <c r="I164" s="4">
        <f t="shared" si="8"/>
        <v>165.24</v>
      </c>
    </row>
    <row r="165" spans="1:9" ht="118.8" outlineLevel="4" x14ac:dyDescent="0.25">
      <c r="A165" s="30" t="s">
        <v>265</v>
      </c>
      <c r="B165" s="31" t="s">
        <v>266</v>
      </c>
      <c r="C165" s="32">
        <v>32499.99</v>
      </c>
      <c r="D165" s="32">
        <v>32499.99</v>
      </c>
      <c r="E165" s="32">
        <f t="shared" si="6"/>
        <v>64999.98</v>
      </c>
      <c r="F165" s="32">
        <v>6314.52</v>
      </c>
      <c r="G165" s="32">
        <f t="shared" si="7"/>
        <v>9.7100000000000009</v>
      </c>
      <c r="H165" s="33">
        <v>130000</v>
      </c>
      <c r="I165" s="4">
        <f t="shared" si="8"/>
        <v>4.8600000000000003</v>
      </c>
    </row>
    <row r="166" spans="1:9" ht="118.8" outlineLevel="7" x14ac:dyDescent="0.25">
      <c r="A166" s="19" t="s">
        <v>265</v>
      </c>
      <c r="B166" s="20" t="s">
        <v>266</v>
      </c>
      <c r="C166" s="21">
        <v>32499.99</v>
      </c>
      <c r="D166" s="21">
        <v>32499.99</v>
      </c>
      <c r="E166" s="32">
        <f t="shared" si="6"/>
        <v>64999.98</v>
      </c>
      <c r="F166" s="21">
        <v>6314.52</v>
      </c>
      <c r="G166" s="32">
        <f t="shared" si="7"/>
        <v>9.7100000000000009</v>
      </c>
      <c r="H166" s="22">
        <v>130000</v>
      </c>
      <c r="I166" s="4">
        <f t="shared" si="8"/>
        <v>4.8600000000000003</v>
      </c>
    </row>
    <row r="167" spans="1:9" ht="224.4" outlineLevel="4" x14ac:dyDescent="0.25">
      <c r="A167" s="30" t="s">
        <v>267</v>
      </c>
      <c r="B167" s="34" t="s">
        <v>268</v>
      </c>
      <c r="C167" s="32">
        <v>0</v>
      </c>
      <c r="D167" s="32">
        <v>0</v>
      </c>
      <c r="E167" s="32">
        <f t="shared" si="6"/>
        <v>0</v>
      </c>
      <c r="F167" s="32">
        <v>208498.34</v>
      </c>
      <c r="G167" s="32">
        <v>0</v>
      </c>
      <c r="H167" s="33">
        <v>0</v>
      </c>
      <c r="I167" s="4">
        <v>0</v>
      </c>
    </row>
    <row r="168" spans="1:9" ht="224.4" outlineLevel="7" x14ac:dyDescent="0.25">
      <c r="A168" s="19" t="s">
        <v>267</v>
      </c>
      <c r="B168" s="24" t="s">
        <v>268</v>
      </c>
      <c r="C168" s="21">
        <v>0</v>
      </c>
      <c r="D168" s="21">
        <v>0</v>
      </c>
      <c r="E168" s="32">
        <f t="shared" si="6"/>
        <v>0</v>
      </c>
      <c r="F168" s="21">
        <v>208498.34</v>
      </c>
      <c r="G168" s="32">
        <v>0</v>
      </c>
      <c r="H168" s="22">
        <v>0</v>
      </c>
      <c r="I168" s="4">
        <v>0</v>
      </c>
    </row>
    <row r="169" spans="1:9" ht="118.8" outlineLevel="3" x14ac:dyDescent="0.25">
      <c r="A169" s="30" t="s">
        <v>269</v>
      </c>
      <c r="B169" s="31" t="s">
        <v>270</v>
      </c>
      <c r="C169" s="32">
        <v>0</v>
      </c>
      <c r="D169" s="32">
        <v>0</v>
      </c>
      <c r="E169" s="32">
        <f t="shared" ref="E169:E212" si="9">D169+C169</f>
        <v>0</v>
      </c>
      <c r="F169" s="32">
        <v>500</v>
      </c>
      <c r="G169" s="32">
        <v>0</v>
      </c>
      <c r="H169" s="33">
        <v>0</v>
      </c>
      <c r="I169" s="4">
        <v>0</v>
      </c>
    </row>
    <row r="170" spans="1:9" ht="118.8" outlineLevel="7" x14ac:dyDescent="0.25">
      <c r="A170" s="19" t="s">
        <v>269</v>
      </c>
      <c r="B170" s="20" t="s">
        <v>270</v>
      </c>
      <c r="C170" s="21">
        <v>0</v>
      </c>
      <c r="D170" s="21">
        <v>0</v>
      </c>
      <c r="E170" s="32">
        <f t="shared" si="9"/>
        <v>0</v>
      </c>
      <c r="F170" s="21">
        <v>500</v>
      </c>
      <c r="G170" s="32">
        <v>0</v>
      </c>
      <c r="H170" s="22">
        <v>0</v>
      </c>
      <c r="I170" s="4">
        <v>0</v>
      </c>
    </row>
    <row r="171" spans="1:9" ht="66" outlineLevel="2" x14ac:dyDescent="0.25">
      <c r="A171" s="30" t="s">
        <v>271</v>
      </c>
      <c r="B171" s="31" t="s">
        <v>272</v>
      </c>
      <c r="C171" s="32">
        <v>0</v>
      </c>
      <c r="D171" s="32">
        <v>0</v>
      </c>
      <c r="E171" s="32">
        <f t="shared" si="9"/>
        <v>0</v>
      </c>
      <c r="F171" s="32">
        <v>15425.5</v>
      </c>
      <c r="G171" s="32">
        <v>0</v>
      </c>
      <c r="H171" s="33">
        <v>0</v>
      </c>
      <c r="I171" s="4">
        <v>0</v>
      </c>
    </row>
    <row r="172" spans="1:9" ht="66" outlineLevel="7" x14ac:dyDescent="0.25">
      <c r="A172" s="19" t="s">
        <v>271</v>
      </c>
      <c r="B172" s="20" t="s">
        <v>272</v>
      </c>
      <c r="C172" s="21">
        <v>0</v>
      </c>
      <c r="D172" s="21">
        <v>0</v>
      </c>
      <c r="E172" s="32">
        <f t="shared" si="9"/>
        <v>0</v>
      </c>
      <c r="F172" s="21">
        <v>15425.5</v>
      </c>
      <c r="G172" s="32">
        <v>0</v>
      </c>
      <c r="H172" s="22">
        <v>0</v>
      </c>
      <c r="I172" s="4">
        <v>0</v>
      </c>
    </row>
    <row r="173" spans="1:9" ht="26.4" outlineLevel="1" x14ac:dyDescent="0.25">
      <c r="A173" s="15" t="s">
        <v>273</v>
      </c>
      <c r="B173" s="16" t="s">
        <v>274</v>
      </c>
      <c r="C173" s="17">
        <v>0</v>
      </c>
      <c r="D173" s="17">
        <v>0</v>
      </c>
      <c r="E173" s="17">
        <f t="shared" si="9"/>
        <v>0</v>
      </c>
      <c r="F173" s="17">
        <v>2631.76</v>
      </c>
      <c r="G173" s="17">
        <v>0</v>
      </c>
      <c r="H173" s="18">
        <v>0</v>
      </c>
      <c r="I173" s="35">
        <v>0</v>
      </c>
    </row>
    <row r="174" spans="1:9" ht="13.2" outlineLevel="2" x14ac:dyDescent="0.25">
      <c r="A174" s="30" t="s">
        <v>275</v>
      </c>
      <c r="B174" s="31" t="s">
        <v>276</v>
      </c>
      <c r="C174" s="32">
        <v>0</v>
      </c>
      <c r="D174" s="32">
        <v>0</v>
      </c>
      <c r="E174" s="32">
        <f t="shared" si="9"/>
        <v>0</v>
      </c>
      <c r="F174" s="32">
        <v>2631.76</v>
      </c>
      <c r="G174" s="32">
        <v>0</v>
      </c>
      <c r="H174" s="33">
        <v>0</v>
      </c>
      <c r="I174" s="4">
        <v>0</v>
      </c>
    </row>
    <row r="175" spans="1:9" ht="39.6" outlineLevel="3" x14ac:dyDescent="0.25">
      <c r="A175" s="30" t="s">
        <v>277</v>
      </c>
      <c r="B175" s="31" t="s">
        <v>278</v>
      </c>
      <c r="C175" s="32">
        <v>0</v>
      </c>
      <c r="D175" s="32">
        <v>0</v>
      </c>
      <c r="E175" s="32">
        <f t="shared" si="9"/>
        <v>0</v>
      </c>
      <c r="F175" s="32">
        <v>2631.76</v>
      </c>
      <c r="G175" s="32">
        <v>0</v>
      </c>
      <c r="H175" s="33">
        <v>0</v>
      </c>
      <c r="I175" s="4">
        <v>0</v>
      </c>
    </row>
    <row r="176" spans="1:9" ht="39.6" outlineLevel="7" x14ac:dyDescent="0.25">
      <c r="A176" s="19" t="s">
        <v>277</v>
      </c>
      <c r="B176" s="20" t="s">
        <v>278</v>
      </c>
      <c r="C176" s="21">
        <v>0</v>
      </c>
      <c r="D176" s="21">
        <v>0</v>
      </c>
      <c r="E176" s="32">
        <f t="shared" si="9"/>
        <v>0</v>
      </c>
      <c r="F176" s="21">
        <v>2631.76</v>
      </c>
      <c r="G176" s="32">
        <v>0</v>
      </c>
      <c r="H176" s="22">
        <v>0</v>
      </c>
      <c r="I176" s="4">
        <v>0</v>
      </c>
    </row>
    <row r="177" spans="1:9" ht="26.4" x14ac:dyDescent="0.25">
      <c r="A177" s="30" t="s">
        <v>279</v>
      </c>
      <c r="B177" s="31" t="s">
        <v>280</v>
      </c>
      <c r="C177" s="32">
        <v>75350790.530000001</v>
      </c>
      <c r="D177" s="32">
        <v>150322660.28999999</v>
      </c>
      <c r="E177" s="32">
        <f t="shared" si="9"/>
        <v>225673450.81999999</v>
      </c>
      <c r="F177" s="32">
        <v>209700012.72</v>
      </c>
      <c r="G177" s="32">
        <f t="shared" ref="G177:G212" si="10">ROUND(F177/E177*100,2)</f>
        <v>92.92</v>
      </c>
      <c r="H177" s="33">
        <v>448390222.75999999</v>
      </c>
      <c r="I177" s="4">
        <f t="shared" ref="I177:I212" si="11">ROUND(F177/H177*100,2)</f>
        <v>46.77</v>
      </c>
    </row>
    <row r="178" spans="1:9" ht="66" outlineLevel="1" x14ac:dyDescent="0.25">
      <c r="A178" s="30" t="s">
        <v>281</v>
      </c>
      <c r="B178" s="31" t="s">
        <v>282</v>
      </c>
      <c r="C178" s="32">
        <v>75200790.530000001</v>
      </c>
      <c r="D178" s="32">
        <v>147842068.05000001</v>
      </c>
      <c r="E178" s="32">
        <f t="shared" si="9"/>
        <v>223042858.58000001</v>
      </c>
      <c r="F178" s="32">
        <v>208169777.72</v>
      </c>
      <c r="G178" s="32">
        <f t="shared" si="10"/>
        <v>93.33</v>
      </c>
      <c r="H178" s="33">
        <v>445454636</v>
      </c>
      <c r="I178" s="4">
        <f t="shared" si="11"/>
        <v>46.73</v>
      </c>
    </row>
    <row r="179" spans="1:9" ht="26.4" outlineLevel="2" x14ac:dyDescent="0.25">
      <c r="A179" s="30" t="s">
        <v>283</v>
      </c>
      <c r="B179" s="31" t="s">
        <v>284</v>
      </c>
      <c r="C179" s="32">
        <v>24794100</v>
      </c>
      <c r="D179" s="32">
        <v>42001900</v>
      </c>
      <c r="E179" s="32">
        <f t="shared" si="9"/>
        <v>66796000</v>
      </c>
      <c r="F179" s="32">
        <v>66796000</v>
      </c>
      <c r="G179" s="32">
        <f t="shared" si="10"/>
        <v>100</v>
      </c>
      <c r="H179" s="33">
        <v>129642800</v>
      </c>
      <c r="I179" s="4">
        <f t="shared" si="11"/>
        <v>51.52</v>
      </c>
    </row>
    <row r="180" spans="1:9" ht="39.6" outlineLevel="3" x14ac:dyDescent="0.25">
      <c r="A180" s="30" t="s">
        <v>285</v>
      </c>
      <c r="B180" s="31" t="s">
        <v>286</v>
      </c>
      <c r="C180" s="32">
        <v>24794100</v>
      </c>
      <c r="D180" s="32">
        <v>42001900</v>
      </c>
      <c r="E180" s="32">
        <f t="shared" si="9"/>
        <v>66796000</v>
      </c>
      <c r="F180" s="32">
        <v>66796000</v>
      </c>
      <c r="G180" s="32">
        <f t="shared" si="10"/>
        <v>100</v>
      </c>
      <c r="H180" s="33">
        <v>97692900</v>
      </c>
      <c r="I180" s="4">
        <f t="shared" si="11"/>
        <v>68.37</v>
      </c>
    </row>
    <row r="181" spans="1:9" ht="52.8" outlineLevel="7" x14ac:dyDescent="0.25">
      <c r="A181" s="19" t="s">
        <v>287</v>
      </c>
      <c r="B181" s="20" t="s">
        <v>288</v>
      </c>
      <c r="C181" s="21">
        <v>24794100</v>
      </c>
      <c r="D181" s="21">
        <v>42001900</v>
      </c>
      <c r="E181" s="32">
        <f t="shared" si="9"/>
        <v>66796000</v>
      </c>
      <c r="F181" s="21">
        <v>66796000</v>
      </c>
      <c r="G181" s="32">
        <f t="shared" si="10"/>
        <v>100</v>
      </c>
      <c r="H181" s="22">
        <v>97692900</v>
      </c>
      <c r="I181" s="4">
        <f t="shared" si="11"/>
        <v>68.37</v>
      </c>
    </row>
    <row r="182" spans="1:9" ht="13.2" outlineLevel="3" x14ac:dyDescent="0.25">
      <c r="A182" s="15" t="s">
        <v>289</v>
      </c>
      <c r="B182" s="16" t="s">
        <v>290</v>
      </c>
      <c r="C182" s="17">
        <v>0</v>
      </c>
      <c r="D182" s="17">
        <v>0</v>
      </c>
      <c r="E182" s="17">
        <f t="shared" si="9"/>
        <v>0</v>
      </c>
      <c r="F182" s="17">
        <v>0</v>
      </c>
      <c r="G182" s="17">
        <v>0</v>
      </c>
      <c r="H182" s="18">
        <v>31949900</v>
      </c>
      <c r="I182" s="35">
        <f t="shared" si="11"/>
        <v>0</v>
      </c>
    </row>
    <row r="183" spans="1:9" ht="26.4" outlineLevel="4" x14ac:dyDescent="0.25">
      <c r="A183" s="30" t="s">
        <v>291</v>
      </c>
      <c r="B183" s="31" t="s">
        <v>292</v>
      </c>
      <c r="C183" s="32">
        <v>0</v>
      </c>
      <c r="D183" s="32">
        <v>0</v>
      </c>
      <c r="E183" s="32">
        <f t="shared" si="9"/>
        <v>0</v>
      </c>
      <c r="F183" s="32">
        <v>0</v>
      </c>
      <c r="G183" s="32">
        <v>0</v>
      </c>
      <c r="H183" s="33">
        <v>31949900</v>
      </c>
      <c r="I183" s="4">
        <f t="shared" si="11"/>
        <v>0</v>
      </c>
    </row>
    <row r="184" spans="1:9" ht="26.4" outlineLevel="7" x14ac:dyDescent="0.25">
      <c r="A184" s="19" t="s">
        <v>291</v>
      </c>
      <c r="B184" s="20" t="s">
        <v>292</v>
      </c>
      <c r="C184" s="21">
        <v>0</v>
      </c>
      <c r="D184" s="21">
        <v>0</v>
      </c>
      <c r="E184" s="32">
        <f t="shared" si="9"/>
        <v>0</v>
      </c>
      <c r="F184" s="21">
        <v>0</v>
      </c>
      <c r="G184" s="32">
        <v>0</v>
      </c>
      <c r="H184" s="22">
        <v>31949900</v>
      </c>
      <c r="I184" s="4">
        <f t="shared" si="11"/>
        <v>0</v>
      </c>
    </row>
    <row r="185" spans="1:9" ht="39.6" outlineLevel="2" x14ac:dyDescent="0.25">
      <c r="A185" s="15" t="s">
        <v>293</v>
      </c>
      <c r="B185" s="16" t="s">
        <v>294</v>
      </c>
      <c r="C185" s="17">
        <v>2495902.58</v>
      </c>
      <c r="D185" s="17">
        <v>13874169.08</v>
      </c>
      <c r="E185" s="17">
        <f t="shared" si="9"/>
        <v>16370071.66</v>
      </c>
      <c r="F185" s="17">
        <v>14409690</v>
      </c>
      <c r="G185" s="17">
        <f t="shared" si="10"/>
        <v>88.02</v>
      </c>
      <c r="H185" s="18">
        <v>65703193</v>
      </c>
      <c r="I185" s="35">
        <f t="shared" si="11"/>
        <v>21.93</v>
      </c>
    </row>
    <row r="186" spans="1:9" ht="52.8" outlineLevel="3" x14ac:dyDescent="0.25">
      <c r="A186" s="30" t="s">
        <v>295</v>
      </c>
      <c r="B186" s="31" t="s">
        <v>296</v>
      </c>
      <c r="C186" s="32">
        <v>0</v>
      </c>
      <c r="D186" s="32">
        <v>1000000</v>
      </c>
      <c r="E186" s="32">
        <f t="shared" si="9"/>
        <v>1000000</v>
      </c>
      <c r="F186" s="32">
        <v>0</v>
      </c>
      <c r="G186" s="32">
        <f t="shared" si="10"/>
        <v>0</v>
      </c>
      <c r="H186" s="33">
        <v>1000000</v>
      </c>
      <c r="I186" s="4">
        <f t="shared" si="11"/>
        <v>0</v>
      </c>
    </row>
    <row r="187" spans="1:9" ht="66" outlineLevel="7" x14ac:dyDescent="0.25">
      <c r="A187" s="19" t="s">
        <v>297</v>
      </c>
      <c r="B187" s="20" t="s">
        <v>298</v>
      </c>
      <c r="C187" s="21">
        <v>0</v>
      </c>
      <c r="D187" s="21">
        <v>1000000</v>
      </c>
      <c r="E187" s="32">
        <f t="shared" si="9"/>
        <v>1000000</v>
      </c>
      <c r="F187" s="21">
        <v>0</v>
      </c>
      <c r="G187" s="32">
        <f t="shared" si="10"/>
        <v>0</v>
      </c>
      <c r="H187" s="22">
        <v>1000000</v>
      </c>
      <c r="I187" s="4">
        <f t="shared" si="11"/>
        <v>0</v>
      </c>
    </row>
    <row r="188" spans="1:9" ht="79.2" outlineLevel="3" x14ac:dyDescent="0.25">
      <c r="A188" s="30" t="s">
        <v>299</v>
      </c>
      <c r="B188" s="31" t="s">
        <v>300</v>
      </c>
      <c r="C188" s="32">
        <v>0</v>
      </c>
      <c r="D188" s="32">
        <v>0</v>
      </c>
      <c r="E188" s="32">
        <f t="shared" si="9"/>
        <v>0</v>
      </c>
      <c r="F188" s="32">
        <v>0</v>
      </c>
      <c r="G188" s="32">
        <v>0</v>
      </c>
      <c r="H188" s="33">
        <v>2099137</v>
      </c>
      <c r="I188" s="4">
        <f t="shared" si="11"/>
        <v>0</v>
      </c>
    </row>
    <row r="189" spans="1:9" ht="79.2" outlineLevel="7" x14ac:dyDescent="0.25">
      <c r="A189" s="19" t="s">
        <v>301</v>
      </c>
      <c r="B189" s="20" t="s">
        <v>302</v>
      </c>
      <c r="C189" s="21">
        <v>0</v>
      </c>
      <c r="D189" s="21">
        <v>0</v>
      </c>
      <c r="E189" s="32">
        <f t="shared" si="9"/>
        <v>0</v>
      </c>
      <c r="F189" s="21">
        <v>0</v>
      </c>
      <c r="G189" s="32">
        <v>0</v>
      </c>
      <c r="H189" s="22">
        <v>2099137</v>
      </c>
      <c r="I189" s="4">
        <f t="shared" si="11"/>
        <v>0</v>
      </c>
    </row>
    <row r="190" spans="1:9" ht="79.2" outlineLevel="3" x14ac:dyDescent="0.25">
      <c r="A190" s="30" t="s">
        <v>303</v>
      </c>
      <c r="B190" s="31" t="s">
        <v>304</v>
      </c>
      <c r="C190" s="32">
        <v>0</v>
      </c>
      <c r="D190" s="32">
        <v>1060692</v>
      </c>
      <c r="E190" s="32">
        <f t="shared" si="9"/>
        <v>1060692</v>
      </c>
      <c r="F190" s="32">
        <v>1060692</v>
      </c>
      <c r="G190" s="32">
        <f t="shared" si="10"/>
        <v>100</v>
      </c>
      <c r="H190" s="33">
        <v>1060692</v>
      </c>
      <c r="I190" s="4">
        <f t="shared" si="11"/>
        <v>100</v>
      </c>
    </row>
    <row r="191" spans="1:9" ht="79.2" outlineLevel="7" x14ac:dyDescent="0.25">
      <c r="A191" s="19" t="s">
        <v>305</v>
      </c>
      <c r="B191" s="20" t="s">
        <v>306</v>
      </c>
      <c r="C191" s="21">
        <v>0</v>
      </c>
      <c r="D191" s="21">
        <v>1060692</v>
      </c>
      <c r="E191" s="32">
        <f t="shared" si="9"/>
        <v>1060692</v>
      </c>
      <c r="F191" s="21">
        <v>1060692</v>
      </c>
      <c r="G191" s="32">
        <f t="shared" si="10"/>
        <v>100</v>
      </c>
      <c r="H191" s="22">
        <v>1060692</v>
      </c>
      <c r="I191" s="4">
        <f t="shared" si="11"/>
        <v>100</v>
      </c>
    </row>
    <row r="192" spans="1:9" ht="52.8" outlineLevel="3" x14ac:dyDescent="0.25">
      <c r="A192" s="15" t="s">
        <v>307</v>
      </c>
      <c r="B192" s="16" t="s">
        <v>308</v>
      </c>
      <c r="C192" s="17">
        <v>0</v>
      </c>
      <c r="D192" s="17">
        <v>1250964</v>
      </c>
      <c r="E192" s="17">
        <f t="shared" si="9"/>
        <v>1250964</v>
      </c>
      <c r="F192" s="17">
        <v>1250964</v>
      </c>
      <c r="G192" s="17">
        <f t="shared" si="10"/>
        <v>100</v>
      </c>
      <c r="H192" s="18">
        <v>1250964</v>
      </c>
      <c r="I192" s="35">
        <f t="shared" si="11"/>
        <v>100</v>
      </c>
    </row>
    <row r="193" spans="1:9" ht="52.8" outlineLevel="7" x14ac:dyDescent="0.25">
      <c r="A193" s="19" t="s">
        <v>309</v>
      </c>
      <c r="B193" s="20" t="s">
        <v>310</v>
      </c>
      <c r="C193" s="21">
        <v>0</v>
      </c>
      <c r="D193" s="21">
        <v>1250964</v>
      </c>
      <c r="E193" s="32">
        <f t="shared" si="9"/>
        <v>1250964</v>
      </c>
      <c r="F193" s="21">
        <v>1250964</v>
      </c>
      <c r="G193" s="32">
        <f t="shared" si="10"/>
        <v>100</v>
      </c>
      <c r="H193" s="22">
        <v>1250964</v>
      </c>
      <c r="I193" s="4">
        <f t="shared" si="11"/>
        <v>100</v>
      </c>
    </row>
    <row r="194" spans="1:9" ht="26.4" outlineLevel="3" x14ac:dyDescent="0.25">
      <c r="A194" s="30" t="s">
        <v>311</v>
      </c>
      <c r="B194" s="31" t="s">
        <v>312</v>
      </c>
      <c r="C194" s="32">
        <v>0</v>
      </c>
      <c r="D194" s="32">
        <v>4000000</v>
      </c>
      <c r="E194" s="32">
        <f t="shared" si="9"/>
        <v>4000000</v>
      </c>
      <c r="F194" s="32">
        <v>4000000</v>
      </c>
      <c r="G194" s="32">
        <f t="shared" si="10"/>
        <v>100</v>
      </c>
      <c r="H194" s="33">
        <v>4000000</v>
      </c>
      <c r="I194" s="4">
        <f t="shared" si="11"/>
        <v>100</v>
      </c>
    </row>
    <row r="195" spans="1:9" ht="39.6" outlineLevel="7" x14ac:dyDescent="0.25">
      <c r="A195" s="19" t="s">
        <v>313</v>
      </c>
      <c r="B195" s="20" t="s">
        <v>314</v>
      </c>
      <c r="C195" s="21">
        <v>0</v>
      </c>
      <c r="D195" s="21">
        <v>4000000</v>
      </c>
      <c r="E195" s="32">
        <f t="shared" si="9"/>
        <v>4000000</v>
      </c>
      <c r="F195" s="21">
        <v>4000000</v>
      </c>
      <c r="G195" s="32">
        <f t="shared" si="10"/>
        <v>100</v>
      </c>
      <c r="H195" s="22">
        <v>4000000</v>
      </c>
      <c r="I195" s="4">
        <f t="shared" si="11"/>
        <v>100</v>
      </c>
    </row>
    <row r="196" spans="1:9" ht="39.6" outlineLevel="3" x14ac:dyDescent="0.25">
      <c r="A196" s="30" t="s">
        <v>315</v>
      </c>
      <c r="B196" s="31" t="s">
        <v>316</v>
      </c>
      <c r="C196" s="32">
        <v>0</v>
      </c>
      <c r="D196" s="32">
        <v>0</v>
      </c>
      <c r="E196" s="32">
        <f t="shared" si="9"/>
        <v>0</v>
      </c>
      <c r="F196" s="32">
        <v>0</v>
      </c>
      <c r="G196" s="32">
        <v>0</v>
      </c>
      <c r="H196" s="33">
        <v>8708800</v>
      </c>
      <c r="I196" s="4">
        <f t="shared" si="11"/>
        <v>0</v>
      </c>
    </row>
    <row r="197" spans="1:9" ht="52.8" outlineLevel="7" x14ac:dyDescent="0.25">
      <c r="A197" s="19" t="s">
        <v>317</v>
      </c>
      <c r="B197" s="20" t="s">
        <v>318</v>
      </c>
      <c r="C197" s="21">
        <v>0</v>
      </c>
      <c r="D197" s="21">
        <v>0</v>
      </c>
      <c r="E197" s="32">
        <f t="shared" si="9"/>
        <v>0</v>
      </c>
      <c r="F197" s="21">
        <v>0</v>
      </c>
      <c r="G197" s="32">
        <v>0</v>
      </c>
      <c r="H197" s="22">
        <v>8708800</v>
      </c>
      <c r="I197" s="4">
        <f t="shared" si="11"/>
        <v>0</v>
      </c>
    </row>
    <row r="198" spans="1:9" ht="13.2" outlineLevel="3" x14ac:dyDescent="0.25">
      <c r="A198" s="15" t="s">
        <v>319</v>
      </c>
      <c r="B198" s="16" t="s">
        <v>320</v>
      </c>
      <c r="C198" s="17">
        <v>2495902.58</v>
      </c>
      <c r="D198" s="17">
        <v>6562513.0800000001</v>
      </c>
      <c r="E198" s="17">
        <f t="shared" si="9"/>
        <v>9058415.6600000001</v>
      </c>
      <c r="F198" s="17">
        <v>8098034</v>
      </c>
      <c r="G198" s="17">
        <f t="shared" si="10"/>
        <v>89.4</v>
      </c>
      <c r="H198" s="18">
        <v>47583600</v>
      </c>
      <c r="I198" s="35">
        <f t="shared" si="11"/>
        <v>17.02</v>
      </c>
    </row>
    <row r="199" spans="1:9" ht="26.4" outlineLevel="4" x14ac:dyDescent="0.25">
      <c r="A199" s="30" t="s">
        <v>321</v>
      </c>
      <c r="B199" s="31" t="s">
        <v>322</v>
      </c>
      <c r="C199" s="32">
        <v>2495902.58</v>
      </c>
      <c r="D199" s="32">
        <v>6562513.0800000001</v>
      </c>
      <c r="E199" s="32">
        <f t="shared" si="9"/>
        <v>9058415.6600000001</v>
      </c>
      <c r="F199" s="32">
        <v>8098034</v>
      </c>
      <c r="G199" s="32">
        <f t="shared" si="10"/>
        <v>89.4</v>
      </c>
      <c r="H199" s="33">
        <v>47583600</v>
      </c>
      <c r="I199" s="4">
        <f t="shared" si="11"/>
        <v>17.02</v>
      </c>
    </row>
    <row r="200" spans="1:9" ht="92.4" outlineLevel="7" x14ac:dyDescent="0.25">
      <c r="A200" s="19" t="s">
        <v>323</v>
      </c>
      <c r="B200" s="20" t="s">
        <v>324</v>
      </c>
      <c r="C200" s="21">
        <v>0</v>
      </c>
      <c r="D200" s="21">
        <v>786507.43</v>
      </c>
      <c r="E200" s="32">
        <f t="shared" si="9"/>
        <v>786507.43</v>
      </c>
      <c r="F200" s="21">
        <v>952500</v>
      </c>
      <c r="G200" s="32">
        <f t="shared" si="10"/>
        <v>121.11</v>
      </c>
      <c r="H200" s="22">
        <v>6667700</v>
      </c>
      <c r="I200" s="4">
        <f t="shared" si="11"/>
        <v>14.29</v>
      </c>
    </row>
    <row r="201" spans="1:9" ht="145.19999999999999" outlineLevel="7" x14ac:dyDescent="0.25">
      <c r="A201" s="19" t="s">
        <v>325</v>
      </c>
      <c r="B201" s="24" t="s">
        <v>326</v>
      </c>
      <c r="C201" s="21">
        <v>382299.88</v>
      </c>
      <c r="D201" s="21">
        <v>281900.05</v>
      </c>
      <c r="E201" s="32">
        <f t="shared" si="9"/>
        <v>664199.92999999993</v>
      </c>
      <c r="F201" s="21">
        <v>630734</v>
      </c>
      <c r="G201" s="32">
        <f t="shared" si="10"/>
        <v>94.96</v>
      </c>
      <c r="H201" s="22">
        <v>946100</v>
      </c>
      <c r="I201" s="4">
        <f t="shared" si="11"/>
        <v>66.67</v>
      </c>
    </row>
    <row r="202" spans="1:9" ht="132" outlineLevel="7" x14ac:dyDescent="0.25">
      <c r="A202" s="19" t="s">
        <v>327</v>
      </c>
      <c r="B202" s="24" t="s">
        <v>328</v>
      </c>
      <c r="C202" s="21">
        <v>1407602.7</v>
      </c>
      <c r="D202" s="21">
        <v>1374505.6</v>
      </c>
      <c r="E202" s="32">
        <f t="shared" si="9"/>
        <v>2782108.3</v>
      </c>
      <c r="F202" s="21">
        <v>2751600</v>
      </c>
      <c r="G202" s="32">
        <f t="shared" si="10"/>
        <v>98.9</v>
      </c>
      <c r="H202" s="22">
        <v>4127500</v>
      </c>
      <c r="I202" s="4">
        <f t="shared" si="11"/>
        <v>66.67</v>
      </c>
    </row>
    <row r="203" spans="1:9" ht="92.4" outlineLevel="7" x14ac:dyDescent="0.25">
      <c r="A203" s="19" t="s">
        <v>329</v>
      </c>
      <c r="B203" s="20" t="s">
        <v>330</v>
      </c>
      <c r="C203" s="21">
        <v>0</v>
      </c>
      <c r="D203" s="21">
        <v>0</v>
      </c>
      <c r="E203" s="32">
        <f t="shared" si="9"/>
        <v>0</v>
      </c>
      <c r="F203" s="21">
        <v>0</v>
      </c>
      <c r="G203" s="32">
        <v>0</v>
      </c>
      <c r="H203" s="22">
        <v>327500</v>
      </c>
      <c r="I203" s="4">
        <f t="shared" si="11"/>
        <v>0</v>
      </c>
    </row>
    <row r="204" spans="1:9" ht="237.6" outlineLevel="7" x14ac:dyDescent="0.25">
      <c r="A204" s="19" t="s">
        <v>331</v>
      </c>
      <c r="B204" s="24" t="s">
        <v>332</v>
      </c>
      <c r="C204" s="21">
        <v>0</v>
      </c>
      <c r="D204" s="21">
        <v>400400</v>
      </c>
      <c r="E204" s="32">
        <f t="shared" si="9"/>
        <v>400400</v>
      </c>
      <c r="F204" s="21">
        <v>0</v>
      </c>
      <c r="G204" s="32">
        <f t="shared" si="10"/>
        <v>0</v>
      </c>
      <c r="H204" s="22">
        <v>400400</v>
      </c>
      <c r="I204" s="4">
        <f t="shared" si="11"/>
        <v>0</v>
      </c>
    </row>
    <row r="205" spans="1:9" ht="66" outlineLevel="7" x14ac:dyDescent="0.25">
      <c r="A205" s="19" t="s">
        <v>333</v>
      </c>
      <c r="B205" s="20" t="s">
        <v>334</v>
      </c>
      <c r="C205" s="21">
        <v>0</v>
      </c>
      <c r="D205" s="21">
        <v>9000</v>
      </c>
      <c r="E205" s="32">
        <f t="shared" si="9"/>
        <v>9000</v>
      </c>
      <c r="F205" s="21">
        <v>9000</v>
      </c>
      <c r="G205" s="32">
        <f t="shared" si="10"/>
        <v>100</v>
      </c>
      <c r="H205" s="22">
        <v>9000</v>
      </c>
      <c r="I205" s="4">
        <f t="shared" si="11"/>
        <v>100</v>
      </c>
    </row>
    <row r="206" spans="1:9" ht="79.2" outlineLevel="7" x14ac:dyDescent="0.25">
      <c r="A206" s="19" t="s">
        <v>335</v>
      </c>
      <c r="B206" s="20" t="s">
        <v>336</v>
      </c>
      <c r="C206" s="21">
        <v>0</v>
      </c>
      <c r="D206" s="21">
        <v>0</v>
      </c>
      <c r="E206" s="32">
        <f t="shared" si="9"/>
        <v>0</v>
      </c>
      <c r="F206" s="21">
        <v>200000</v>
      </c>
      <c r="G206" s="32">
        <v>0</v>
      </c>
      <c r="H206" s="22">
        <v>200000</v>
      </c>
      <c r="I206" s="4">
        <f t="shared" si="11"/>
        <v>100</v>
      </c>
    </row>
    <row r="207" spans="1:9" ht="52.8" outlineLevel="7" x14ac:dyDescent="0.25">
      <c r="A207" s="19" t="s">
        <v>337</v>
      </c>
      <c r="B207" s="20" t="s">
        <v>338</v>
      </c>
      <c r="C207" s="21">
        <v>0</v>
      </c>
      <c r="D207" s="21">
        <v>241500</v>
      </c>
      <c r="E207" s="32">
        <f t="shared" si="9"/>
        <v>241500</v>
      </c>
      <c r="F207" s="21">
        <v>241500</v>
      </c>
      <c r="G207" s="32">
        <f t="shared" si="10"/>
        <v>100</v>
      </c>
      <c r="H207" s="22">
        <v>241500</v>
      </c>
      <c r="I207" s="4">
        <f t="shared" si="11"/>
        <v>100</v>
      </c>
    </row>
    <row r="208" spans="1:9" ht="66" outlineLevel="7" x14ac:dyDescent="0.25">
      <c r="A208" s="19" t="s">
        <v>339</v>
      </c>
      <c r="B208" s="20" t="s">
        <v>340</v>
      </c>
      <c r="C208" s="21">
        <v>0</v>
      </c>
      <c r="D208" s="21">
        <v>0</v>
      </c>
      <c r="E208" s="32">
        <f t="shared" si="9"/>
        <v>0</v>
      </c>
      <c r="F208" s="21">
        <v>0</v>
      </c>
      <c r="G208" s="32">
        <v>0</v>
      </c>
      <c r="H208" s="22">
        <v>2733100</v>
      </c>
      <c r="I208" s="4">
        <f t="shared" si="11"/>
        <v>0</v>
      </c>
    </row>
    <row r="209" spans="1:9" ht="52.8" outlineLevel="7" x14ac:dyDescent="0.25">
      <c r="A209" s="19" t="s">
        <v>341</v>
      </c>
      <c r="B209" s="20" t="s">
        <v>342</v>
      </c>
      <c r="C209" s="21">
        <v>0</v>
      </c>
      <c r="D209" s="21">
        <v>42200</v>
      </c>
      <c r="E209" s="32">
        <f t="shared" si="9"/>
        <v>42200</v>
      </c>
      <c r="F209" s="21">
        <v>0</v>
      </c>
      <c r="G209" s="32">
        <f t="shared" si="10"/>
        <v>0</v>
      </c>
      <c r="H209" s="22">
        <v>42200</v>
      </c>
      <c r="I209" s="4">
        <f t="shared" si="11"/>
        <v>0</v>
      </c>
    </row>
    <row r="210" spans="1:9" ht="79.2" outlineLevel="7" x14ac:dyDescent="0.25">
      <c r="A210" s="19" t="s">
        <v>343</v>
      </c>
      <c r="B210" s="20" t="s">
        <v>344</v>
      </c>
      <c r="C210" s="21">
        <v>706000</v>
      </c>
      <c r="D210" s="21">
        <v>1676000</v>
      </c>
      <c r="E210" s="32">
        <f t="shared" si="9"/>
        <v>2382000</v>
      </c>
      <c r="F210" s="21">
        <v>2382000</v>
      </c>
      <c r="G210" s="32">
        <f t="shared" si="10"/>
        <v>100</v>
      </c>
      <c r="H210" s="22">
        <v>6011000</v>
      </c>
      <c r="I210" s="4">
        <f t="shared" si="11"/>
        <v>39.630000000000003</v>
      </c>
    </row>
    <row r="211" spans="1:9" ht="92.4" outlineLevel="7" x14ac:dyDescent="0.25">
      <c r="A211" s="19" t="s">
        <v>345</v>
      </c>
      <c r="B211" s="20" t="s">
        <v>346</v>
      </c>
      <c r="C211" s="21">
        <v>0</v>
      </c>
      <c r="D211" s="21">
        <v>0</v>
      </c>
      <c r="E211" s="32">
        <f t="shared" si="9"/>
        <v>0</v>
      </c>
      <c r="F211" s="21">
        <v>0</v>
      </c>
      <c r="G211" s="32">
        <v>0</v>
      </c>
      <c r="H211" s="22">
        <v>6066000</v>
      </c>
      <c r="I211" s="4">
        <f t="shared" si="11"/>
        <v>0</v>
      </c>
    </row>
    <row r="212" spans="1:9" ht="105.6" outlineLevel="7" x14ac:dyDescent="0.25">
      <c r="A212" s="19" t="s">
        <v>347</v>
      </c>
      <c r="B212" s="20" t="s">
        <v>348</v>
      </c>
      <c r="C212" s="21">
        <v>0</v>
      </c>
      <c r="D212" s="21">
        <v>0</v>
      </c>
      <c r="E212" s="32">
        <f t="shared" si="9"/>
        <v>0</v>
      </c>
      <c r="F212" s="21">
        <v>0</v>
      </c>
      <c r="G212" s="32">
        <v>0</v>
      </c>
      <c r="H212" s="22">
        <v>4333100</v>
      </c>
      <c r="I212" s="4">
        <f t="shared" si="11"/>
        <v>0</v>
      </c>
    </row>
    <row r="213" spans="1:9" ht="66" outlineLevel="7" x14ac:dyDescent="0.25">
      <c r="A213" s="19" t="s">
        <v>349</v>
      </c>
      <c r="B213" s="20" t="s">
        <v>350</v>
      </c>
      <c r="C213" s="21">
        <v>0</v>
      </c>
      <c r="D213" s="21">
        <v>54800</v>
      </c>
      <c r="E213" s="32">
        <f t="shared" ref="E213:E254" si="12">D213+C213</f>
        <v>54800</v>
      </c>
      <c r="F213" s="21">
        <v>0</v>
      </c>
      <c r="G213" s="32">
        <f t="shared" ref="G213:G254" si="13">ROUND(F213/E213*100,2)</f>
        <v>0</v>
      </c>
      <c r="H213" s="22">
        <v>54800</v>
      </c>
      <c r="I213" s="4">
        <f t="shared" ref="I213:I254" si="14">ROUND(F213/H213*100,2)</f>
        <v>0</v>
      </c>
    </row>
    <row r="214" spans="1:9" ht="79.2" outlineLevel="7" x14ac:dyDescent="0.25">
      <c r="A214" s="19" t="s">
        <v>351</v>
      </c>
      <c r="B214" s="20" t="s">
        <v>352</v>
      </c>
      <c r="C214" s="21">
        <v>0</v>
      </c>
      <c r="D214" s="21">
        <v>765000</v>
      </c>
      <c r="E214" s="32">
        <f t="shared" si="12"/>
        <v>765000</v>
      </c>
      <c r="F214" s="21">
        <v>0</v>
      </c>
      <c r="G214" s="32">
        <f t="shared" si="13"/>
        <v>0</v>
      </c>
      <c r="H214" s="22">
        <v>765000</v>
      </c>
      <c r="I214" s="4">
        <f t="shared" si="14"/>
        <v>0</v>
      </c>
    </row>
    <row r="215" spans="1:9" ht="250.8" outlineLevel="7" x14ac:dyDescent="0.25">
      <c r="A215" s="19" t="s">
        <v>353</v>
      </c>
      <c r="B215" s="24" t="s">
        <v>354</v>
      </c>
      <c r="C215" s="21">
        <v>0</v>
      </c>
      <c r="D215" s="21">
        <v>0</v>
      </c>
      <c r="E215" s="32">
        <f t="shared" si="12"/>
        <v>0</v>
      </c>
      <c r="F215" s="21">
        <v>0</v>
      </c>
      <c r="G215" s="32">
        <v>0</v>
      </c>
      <c r="H215" s="22">
        <v>3710000</v>
      </c>
      <c r="I215" s="4">
        <f t="shared" si="14"/>
        <v>0</v>
      </c>
    </row>
    <row r="216" spans="1:9" ht="118.8" outlineLevel="7" x14ac:dyDescent="0.25">
      <c r="A216" s="19" t="s">
        <v>355</v>
      </c>
      <c r="B216" s="20" t="s">
        <v>356</v>
      </c>
      <c r="C216" s="21">
        <v>0</v>
      </c>
      <c r="D216" s="21">
        <v>0</v>
      </c>
      <c r="E216" s="32">
        <f t="shared" si="12"/>
        <v>0</v>
      </c>
      <c r="F216" s="21">
        <v>0</v>
      </c>
      <c r="G216" s="32">
        <v>0</v>
      </c>
      <c r="H216" s="22">
        <v>10018000</v>
      </c>
      <c r="I216" s="4">
        <f t="shared" si="14"/>
        <v>0</v>
      </c>
    </row>
    <row r="217" spans="1:9" ht="118.8" outlineLevel="7" x14ac:dyDescent="0.25">
      <c r="A217" s="19" t="s">
        <v>357</v>
      </c>
      <c r="B217" s="20" t="s">
        <v>358</v>
      </c>
      <c r="C217" s="21">
        <v>0</v>
      </c>
      <c r="D217" s="21">
        <v>930700</v>
      </c>
      <c r="E217" s="32">
        <f t="shared" si="12"/>
        <v>930700</v>
      </c>
      <c r="F217" s="21">
        <v>930700</v>
      </c>
      <c r="G217" s="32">
        <f t="shared" si="13"/>
        <v>100</v>
      </c>
      <c r="H217" s="22">
        <v>930700</v>
      </c>
      <c r="I217" s="4">
        <f t="shared" si="14"/>
        <v>100</v>
      </c>
    </row>
    <row r="218" spans="1:9" ht="39.6" outlineLevel="2" x14ac:dyDescent="0.25">
      <c r="A218" s="15" t="s">
        <v>359</v>
      </c>
      <c r="B218" s="16" t="s">
        <v>360</v>
      </c>
      <c r="C218" s="17">
        <v>47556187.950000003</v>
      </c>
      <c r="D218" s="17">
        <v>91600698.969999999</v>
      </c>
      <c r="E218" s="17">
        <f t="shared" si="12"/>
        <v>139156886.92000002</v>
      </c>
      <c r="F218" s="17">
        <v>126348890.02</v>
      </c>
      <c r="G218" s="17">
        <f t="shared" si="13"/>
        <v>90.8</v>
      </c>
      <c r="H218" s="18">
        <v>245222343</v>
      </c>
      <c r="I218" s="35">
        <f t="shared" si="14"/>
        <v>51.52</v>
      </c>
    </row>
    <row r="219" spans="1:9" ht="52.8" outlineLevel="3" x14ac:dyDescent="0.25">
      <c r="A219" s="30" t="s">
        <v>361</v>
      </c>
      <c r="B219" s="31" t="s">
        <v>362</v>
      </c>
      <c r="C219" s="32">
        <v>46108212.950000003</v>
      </c>
      <c r="D219" s="32">
        <v>86105370.969999999</v>
      </c>
      <c r="E219" s="32">
        <f t="shared" si="12"/>
        <v>132213583.92</v>
      </c>
      <c r="F219" s="32">
        <v>123998991.06</v>
      </c>
      <c r="G219" s="32">
        <f t="shared" si="13"/>
        <v>93.79</v>
      </c>
      <c r="H219" s="33">
        <v>235921940</v>
      </c>
      <c r="I219" s="4">
        <f t="shared" si="14"/>
        <v>52.56</v>
      </c>
    </row>
    <row r="220" spans="1:9" ht="52.8" outlineLevel="4" x14ac:dyDescent="0.25">
      <c r="A220" s="30" t="s">
        <v>363</v>
      </c>
      <c r="B220" s="31" t="s">
        <v>364</v>
      </c>
      <c r="C220" s="32">
        <v>46108212.950000003</v>
      </c>
      <c r="D220" s="32">
        <v>86105370.969999999</v>
      </c>
      <c r="E220" s="32">
        <f t="shared" si="12"/>
        <v>132213583.92</v>
      </c>
      <c r="F220" s="32">
        <v>123998991.06</v>
      </c>
      <c r="G220" s="32">
        <f t="shared" si="13"/>
        <v>93.79</v>
      </c>
      <c r="H220" s="33">
        <v>235921940</v>
      </c>
      <c r="I220" s="4">
        <f t="shared" si="14"/>
        <v>52.56</v>
      </c>
    </row>
    <row r="221" spans="1:9" ht="145.19999999999999" outlineLevel="7" x14ac:dyDescent="0.25">
      <c r="A221" s="19" t="s">
        <v>365</v>
      </c>
      <c r="B221" s="24" t="s">
        <v>366</v>
      </c>
      <c r="C221" s="21">
        <v>175699.99</v>
      </c>
      <c r="D221" s="21">
        <v>190933.33</v>
      </c>
      <c r="E221" s="32">
        <f t="shared" si="12"/>
        <v>366633.31999999995</v>
      </c>
      <c r="F221" s="21">
        <v>323133.33</v>
      </c>
      <c r="G221" s="32">
        <f t="shared" si="13"/>
        <v>88.14</v>
      </c>
      <c r="H221" s="22">
        <v>667700</v>
      </c>
      <c r="I221" s="4">
        <f t="shared" si="14"/>
        <v>48.39</v>
      </c>
    </row>
    <row r="222" spans="1:9" ht="132" outlineLevel="7" x14ac:dyDescent="0.25">
      <c r="A222" s="19" t="s">
        <v>367</v>
      </c>
      <c r="B222" s="24" t="s">
        <v>368</v>
      </c>
      <c r="C222" s="21">
        <v>0</v>
      </c>
      <c r="D222" s="21">
        <v>0</v>
      </c>
      <c r="E222" s="32">
        <f t="shared" si="12"/>
        <v>0</v>
      </c>
      <c r="F222" s="21">
        <v>0</v>
      </c>
      <c r="G222" s="32">
        <v>0</v>
      </c>
      <c r="H222" s="22">
        <v>1734000</v>
      </c>
      <c r="I222" s="4">
        <f t="shared" si="14"/>
        <v>0</v>
      </c>
    </row>
    <row r="223" spans="1:9" ht="356.4" outlineLevel="7" x14ac:dyDescent="0.25">
      <c r="A223" s="19" t="s">
        <v>369</v>
      </c>
      <c r="B223" s="24" t="s">
        <v>370</v>
      </c>
      <c r="C223" s="21">
        <v>7270254.3600000003</v>
      </c>
      <c r="D223" s="21">
        <v>14231214.050000001</v>
      </c>
      <c r="E223" s="32">
        <f t="shared" si="12"/>
        <v>21501468.41</v>
      </c>
      <c r="F223" s="21">
        <v>21445868.41</v>
      </c>
      <c r="G223" s="32">
        <f t="shared" si="13"/>
        <v>99.74</v>
      </c>
      <c r="H223" s="22">
        <v>36420240</v>
      </c>
      <c r="I223" s="4">
        <f t="shared" si="14"/>
        <v>58.88</v>
      </c>
    </row>
    <row r="224" spans="1:9" ht="382.8" outlineLevel="7" x14ac:dyDescent="0.25">
      <c r="A224" s="19" t="s">
        <v>371</v>
      </c>
      <c r="B224" s="24" t="s">
        <v>372</v>
      </c>
      <c r="C224" s="21">
        <v>2782202.84</v>
      </c>
      <c r="D224" s="21">
        <v>5167690.09</v>
      </c>
      <c r="E224" s="32">
        <f t="shared" si="12"/>
        <v>7949892.9299999997</v>
      </c>
      <c r="F224" s="21">
        <v>7949892.9299999997</v>
      </c>
      <c r="G224" s="32">
        <f t="shared" si="13"/>
        <v>100</v>
      </c>
      <c r="H224" s="22">
        <v>14950580</v>
      </c>
      <c r="I224" s="4">
        <f t="shared" si="14"/>
        <v>53.17</v>
      </c>
    </row>
    <row r="225" spans="1:9" ht="171.6" outlineLevel="7" x14ac:dyDescent="0.25">
      <c r="A225" s="19" t="s">
        <v>373</v>
      </c>
      <c r="B225" s="24" t="s">
        <v>374</v>
      </c>
      <c r="C225" s="21">
        <v>14930.03</v>
      </c>
      <c r="D225" s="21">
        <v>18209.990000000002</v>
      </c>
      <c r="E225" s="32">
        <f t="shared" si="12"/>
        <v>33140.020000000004</v>
      </c>
      <c r="F225" s="21">
        <v>29500</v>
      </c>
      <c r="G225" s="32">
        <f t="shared" si="13"/>
        <v>89.02</v>
      </c>
      <c r="H225" s="22">
        <v>70000</v>
      </c>
      <c r="I225" s="4">
        <f t="shared" si="14"/>
        <v>42.14</v>
      </c>
    </row>
    <row r="226" spans="1:9" ht="132" outlineLevel="7" x14ac:dyDescent="0.25">
      <c r="A226" s="19" t="s">
        <v>375</v>
      </c>
      <c r="B226" s="24" t="s">
        <v>376</v>
      </c>
      <c r="C226" s="21">
        <v>28776</v>
      </c>
      <c r="D226" s="21">
        <v>27775</v>
      </c>
      <c r="E226" s="32">
        <f t="shared" si="12"/>
        <v>56551</v>
      </c>
      <c r="F226" s="21">
        <v>54501</v>
      </c>
      <c r="G226" s="32">
        <f t="shared" si="13"/>
        <v>96.37</v>
      </c>
      <c r="H226" s="22">
        <v>114000</v>
      </c>
      <c r="I226" s="4">
        <f t="shared" si="14"/>
        <v>47.81</v>
      </c>
    </row>
    <row r="227" spans="1:9" ht="158.4" outlineLevel="7" x14ac:dyDescent="0.25">
      <c r="A227" s="19" t="s">
        <v>377</v>
      </c>
      <c r="B227" s="24" t="s">
        <v>378</v>
      </c>
      <c r="C227" s="21">
        <v>0</v>
      </c>
      <c r="D227" s="21">
        <v>13010</v>
      </c>
      <c r="E227" s="32">
        <f t="shared" si="12"/>
        <v>13010</v>
      </c>
      <c r="F227" s="21">
        <v>0</v>
      </c>
      <c r="G227" s="32">
        <f t="shared" si="13"/>
        <v>0</v>
      </c>
      <c r="H227" s="22">
        <v>676750</v>
      </c>
      <c r="I227" s="4">
        <f t="shared" si="14"/>
        <v>0</v>
      </c>
    </row>
    <row r="228" spans="1:9" ht="145.19999999999999" outlineLevel="7" x14ac:dyDescent="0.25">
      <c r="A228" s="19" t="s">
        <v>379</v>
      </c>
      <c r="B228" s="24" t="s">
        <v>380</v>
      </c>
      <c r="C228" s="21">
        <v>7600</v>
      </c>
      <c r="D228" s="21">
        <v>10200</v>
      </c>
      <c r="E228" s="32">
        <f t="shared" si="12"/>
        <v>17800</v>
      </c>
      <c r="F228" s="21">
        <v>17800</v>
      </c>
      <c r="G228" s="32">
        <f t="shared" si="13"/>
        <v>100</v>
      </c>
      <c r="H228" s="22">
        <v>39000</v>
      </c>
      <c r="I228" s="4">
        <f t="shared" si="14"/>
        <v>45.64</v>
      </c>
    </row>
    <row r="229" spans="1:9" ht="132" outlineLevel="7" x14ac:dyDescent="0.25">
      <c r="A229" s="19" t="s">
        <v>381</v>
      </c>
      <c r="B229" s="20" t="s">
        <v>382</v>
      </c>
      <c r="C229" s="21">
        <v>521387.99</v>
      </c>
      <c r="D229" s="21">
        <v>445366.65</v>
      </c>
      <c r="E229" s="32">
        <f t="shared" si="12"/>
        <v>966754.64</v>
      </c>
      <c r="F229" s="21">
        <v>649092.89</v>
      </c>
      <c r="G229" s="32">
        <f t="shared" si="13"/>
        <v>67.14</v>
      </c>
      <c r="H229" s="22">
        <v>1712700</v>
      </c>
      <c r="I229" s="4">
        <f t="shared" si="14"/>
        <v>37.9</v>
      </c>
    </row>
    <row r="230" spans="1:9" ht="224.4" outlineLevel="7" x14ac:dyDescent="0.25">
      <c r="A230" s="19" t="s">
        <v>383</v>
      </c>
      <c r="B230" s="24" t="s">
        <v>384</v>
      </c>
      <c r="C230" s="21">
        <v>126080</v>
      </c>
      <c r="D230" s="21">
        <v>126928</v>
      </c>
      <c r="E230" s="32">
        <f t="shared" si="12"/>
        <v>253008</v>
      </c>
      <c r="F230" s="21">
        <v>211184</v>
      </c>
      <c r="G230" s="32">
        <f t="shared" si="13"/>
        <v>83.47</v>
      </c>
      <c r="H230" s="22">
        <v>361000</v>
      </c>
      <c r="I230" s="4">
        <f t="shared" si="14"/>
        <v>58.5</v>
      </c>
    </row>
    <row r="231" spans="1:9" ht="382.8" outlineLevel="7" x14ac:dyDescent="0.25">
      <c r="A231" s="19" t="s">
        <v>385</v>
      </c>
      <c r="B231" s="24" t="s">
        <v>386</v>
      </c>
      <c r="C231" s="21">
        <v>17024129.52</v>
      </c>
      <c r="D231" s="21">
        <v>32065702.609999999</v>
      </c>
      <c r="E231" s="32">
        <f t="shared" si="12"/>
        <v>49089832.129999995</v>
      </c>
      <c r="F231" s="21">
        <v>48280736.369999997</v>
      </c>
      <c r="G231" s="32">
        <f t="shared" si="13"/>
        <v>98.35</v>
      </c>
      <c r="H231" s="22">
        <v>84667420</v>
      </c>
      <c r="I231" s="4">
        <f t="shared" si="14"/>
        <v>57.02</v>
      </c>
    </row>
    <row r="232" spans="1:9" ht="145.19999999999999" outlineLevel="7" x14ac:dyDescent="0.25">
      <c r="A232" s="19" t="s">
        <v>387</v>
      </c>
      <c r="B232" s="24" t="s">
        <v>388</v>
      </c>
      <c r="C232" s="21">
        <v>2096599.47</v>
      </c>
      <c r="D232" s="21">
        <v>1790845.39</v>
      </c>
      <c r="E232" s="32">
        <f t="shared" si="12"/>
        <v>3887444.86</v>
      </c>
      <c r="F232" s="21">
        <v>3887444.86</v>
      </c>
      <c r="G232" s="32">
        <f t="shared" si="13"/>
        <v>100</v>
      </c>
      <c r="H232" s="22">
        <v>6088500</v>
      </c>
      <c r="I232" s="4">
        <f t="shared" si="14"/>
        <v>63.85</v>
      </c>
    </row>
    <row r="233" spans="1:9" ht="92.4" outlineLevel="7" x14ac:dyDescent="0.25">
      <c r="A233" s="19" t="s">
        <v>389</v>
      </c>
      <c r="B233" s="20" t="s">
        <v>390</v>
      </c>
      <c r="C233" s="21">
        <v>3993600</v>
      </c>
      <c r="D233" s="21">
        <v>7000000</v>
      </c>
      <c r="E233" s="32">
        <f t="shared" si="12"/>
        <v>10993600</v>
      </c>
      <c r="F233" s="21">
        <v>8023101.0599999996</v>
      </c>
      <c r="G233" s="32">
        <f t="shared" si="13"/>
        <v>72.98</v>
      </c>
      <c r="H233" s="22">
        <v>25436800</v>
      </c>
      <c r="I233" s="4">
        <f t="shared" si="14"/>
        <v>31.54</v>
      </c>
    </row>
    <row r="234" spans="1:9" ht="356.4" outlineLevel="7" x14ac:dyDescent="0.25">
      <c r="A234" s="19" t="s">
        <v>391</v>
      </c>
      <c r="B234" s="24" t="s">
        <v>392</v>
      </c>
      <c r="C234" s="21">
        <v>11917027.75</v>
      </c>
      <c r="D234" s="21">
        <v>20903815.620000001</v>
      </c>
      <c r="E234" s="32">
        <f t="shared" si="12"/>
        <v>32820843.370000001</v>
      </c>
      <c r="F234" s="21">
        <v>32817843.370000001</v>
      </c>
      <c r="G234" s="32">
        <f t="shared" si="13"/>
        <v>99.99</v>
      </c>
      <c r="H234" s="22">
        <v>57589850</v>
      </c>
      <c r="I234" s="4">
        <f t="shared" si="14"/>
        <v>56.99</v>
      </c>
    </row>
    <row r="235" spans="1:9" ht="132" outlineLevel="7" x14ac:dyDescent="0.25">
      <c r="A235" s="19" t="s">
        <v>393</v>
      </c>
      <c r="B235" s="20" t="s">
        <v>394</v>
      </c>
      <c r="C235" s="21">
        <v>149925</v>
      </c>
      <c r="D235" s="21">
        <v>158967.84</v>
      </c>
      <c r="E235" s="32">
        <f t="shared" si="12"/>
        <v>308892.83999999997</v>
      </c>
      <c r="F235" s="21">
        <v>308892.84000000003</v>
      </c>
      <c r="G235" s="32">
        <f t="shared" si="13"/>
        <v>100</v>
      </c>
      <c r="H235" s="22">
        <v>663000</v>
      </c>
      <c r="I235" s="4">
        <f t="shared" si="14"/>
        <v>46.59</v>
      </c>
    </row>
    <row r="236" spans="1:9" ht="105.6" outlineLevel="7" x14ac:dyDescent="0.25">
      <c r="A236" s="19" t="s">
        <v>395</v>
      </c>
      <c r="B236" s="20" t="s">
        <v>396</v>
      </c>
      <c r="C236" s="21">
        <v>0</v>
      </c>
      <c r="D236" s="21">
        <v>3954712.4</v>
      </c>
      <c r="E236" s="32">
        <f t="shared" si="12"/>
        <v>3954712.4</v>
      </c>
      <c r="F236" s="21">
        <v>0</v>
      </c>
      <c r="G236" s="32">
        <f t="shared" si="13"/>
        <v>0</v>
      </c>
      <c r="H236" s="22">
        <v>4730400</v>
      </c>
      <c r="I236" s="4">
        <f t="shared" si="14"/>
        <v>0</v>
      </c>
    </row>
    <row r="237" spans="1:9" ht="118.8" outlineLevel="3" x14ac:dyDescent="0.25">
      <c r="A237" s="30" t="s">
        <v>397</v>
      </c>
      <c r="B237" s="31" t="s">
        <v>398</v>
      </c>
      <c r="C237" s="32">
        <v>861975</v>
      </c>
      <c r="D237" s="32">
        <v>861975</v>
      </c>
      <c r="E237" s="32">
        <f t="shared" si="12"/>
        <v>1723950</v>
      </c>
      <c r="F237" s="32">
        <v>574950</v>
      </c>
      <c r="G237" s="32">
        <f t="shared" si="13"/>
        <v>33.35</v>
      </c>
      <c r="H237" s="33">
        <v>3447900</v>
      </c>
      <c r="I237" s="4">
        <f t="shared" si="14"/>
        <v>16.68</v>
      </c>
    </row>
    <row r="238" spans="1:9" ht="118.8" outlineLevel="4" x14ac:dyDescent="0.25">
      <c r="A238" s="30" t="s">
        <v>399</v>
      </c>
      <c r="B238" s="31" t="s">
        <v>400</v>
      </c>
      <c r="C238" s="32">
        <v>861975</v>
      </c>
      <c r="D238" s="32">
        <v>861975</v>
      </c>
      <c r="E238" s="32">
        <f t="shared" si="12"/>
        <v>1723950</v>
      </c>
      <c r="F238" s="32">
        <v>574950</v>
      </c>
      <c r="G238" s="32">
        <f t="shared" si="13"/>
        <v>33.35</v>
      </c>
      <c r="H238" s="33">
        <v>3447900</v>
      </c>
      <c r="I238" s="4">
        <f t="shared" si="14"/>
        <v>16.68</v>
      </c>
    </row>
    <row r="239" spans="1:9" ht="118.8" outlineLevel="7" x14ac:dyDescent="0.25">
      <c r="A239" s="19" t="s">
        <v>399</v>
      </c>
      <c r="B239" s="20" t="s">
        <v>400</v>
      </c>
      <c r="C239" s="21">
        <v>861975</v>
      </c>
      <c r="D239" s="21">
        <v>861975</v>
      </c>
      <c r="E239" s="32">
        <f t="shared" si="12"/>
        <v>1723950</v>
      </c>
      <c r="F239" s="21">
        <v>574950</v>
      </c>
      <c r="G239" s="32">
        <f t="shared" si="13"/>
        <v>33.35</v>
      </c>
      <c r="H239" s="22">
        <v>3447900</v>
      </c>
      <c r="I239" s="4">
        <f t="shared" si="14"/>
        <v>16.68</v>
      </c>
    </row>
    <row r="240" spans="1:9" ht="118.8" outlineLevel="3" x14ac:dyDescent="0.25">
      <c r="A240" s="30" t="s">
        <v>401</v>
      </c>
      <c r="B240" s="31" t="s">
        <v>402</v>
      </c>
      <c r="C240" s="32">
        <v>0</v>
      </c>
      <c r="D240" s="32">
        <v>3969603</v>
      </c>
      <c r="E240" s="32">
        <f t="shared" si="12"/>
        <v>3969603</v>
      </c>
      <c r="F240" s="32">
        <v>916666.67</v>
      </c>
      <c r="G240" s="32">
        <f t="shared" si="13"/>
        <v>23.09</v>
      </c>
      <c r="H240" s="33">
        <v>3969603</v>
      </c>
      <c r="I240" s="4">
        <f t="shared" si="14"/>
        <v>23.09</v>
      </c>
    </row>
    <row r="241" spans="1:9" ht="105.6" outlineLevel="4" x14ac:dyDescent="0.25">
      <c r="A241" s="30" t="s">
        <v>403</v>
      </c>
      <c r="B241" s="31" t="s">
        <v>404</v>
      </c>
      <c r="C241" s="32">
        <v>0</v>
      </c>
      <c r="D241" s="32">
        <v>3969603</v>
      </c>
      <c r="E241" s="32">
        <f t="shared" si="12"/>
        <v>3969603</v>
      </c>
      <c r="F241" s="32">
        <v>916666.67</v>
      </c>
      <c r="G241" s="32">
        <f t="shared" si="13"/>
        <v>23.09</v>
      </c>
      <c r="H241" s="33">
        <v>3969603</v>
      </c>
      <c r="I241" s="4">
        <f t="shared" si="14"/>
        <v>23.09</v>
      </c>
    </row>
    <row r="242" spans="1:9" ht="105.6" outlineLevel="7" x14ac:dyDescent="0.25">
      <c r="A242" s="19" t="s">
        <v>403</v>
      </c>
      <c r="B242" s="20" t="s">
        <v>404</v>
      </c>
      <c r="C242" s="21">
        <v>0</v>
      </c>
      <c r="D242" s="21">
        <v>3969603</v>
      </c>
      <c r="E242" s="32">
        <f t="shared" si="12"/>
        <v>3969603</v>
      </c>
      <c r="F242" s="21">
        <v>916666.67</v>
      </c>
      <c r="G242" s="32">
        <f t="shared" si="13"/>
        <v>23.09</v>
      </c>
      <c r="H242" s="22">
        <v>3969603</v>
      </c>
      <c r="I242" s="4">
        <f t="shared" si="14"/>
        <v>23.09</v>
      </c>
    </row>
    <row r="243" spans="1:9" ht="52.8" outlineLevel="3" x14ac:dyDescent="0.25">
      <c r="A243" s="30" t="s">
        <v>405</v>
      </c>
      <c r="B243" s="31" t="s">
        <v>406</v>
      </c>
      <c r="C243" s="32">
        <v>586000</v>
      </c>
      <c r="D243" s="32">
        <v>658750</v>
      </c>
      <c r="E243" s="32">
        <f t="shared" si="12"/>
        <v>1244750</v>
      </c>
      <c r="F243" s="32">
        <v>858282.29</v>
      </c>
      <c r="G243" s="32">
        <f t="shared" si="13"/>
        <v>68.95</v>
      </c>
      <c r="H243" s="33">
        <v>1877900</v>
      </c>
      <c r="I243" s="4">
        <f t="shared" si="14"/>
        <v>45.7</v>
      </c>
    </row>
    <row r="244" spans="1:9" ht="66" outlineLevel="4" x14ac:dyDescent="0.25">
      <c r="A244" s="30" t="s">
        <v>407</v>
      </c>
      <c r="B244" s="31" t="s">
        <v>408</v>
      </c>
      <c r="C244" s="32">
        <v>586000</v>
      </c>
      <c r="D244" s="32">
        <v>658750</v>
      </c>
      <c r="E244" s="32">
        <f t="shared" si="12"/>
        <v>1244750</v>
      </c>
      <c r="F244" s="32">
        <v>858282.29</v>
      </c>
      <c r="G244" s="32">
        <f t="shared" si="13"/>
        <v>68.95</v>
      </c>
      <c r="H244" s="33">
        <v>1877900</v>
      </c>
      <c r="I244" s="4">
        <f t="shared" si="14"/>
        <v>45.7</v>
      </c>
    </row>
    <row r="245" spans="1:9" ht="66" outlineLevel="7" x14ac:dyDescent="0.25">
      <c r="A245" s="19" t="s">
        <v>407</v>
      </c>
      <c r="B245" s="20" t="s">
        <v>408</v>
      </c>
      <c r="C245" s="21">
        <v>586000</v>
      </c>
      <c r="D245" s="21">
        <v>658750</v>
      </c>
      <c r="E245" s="32">
        <f t="shared" si="12"/>
        <v>1244750</v>
      </c>
      <c r="F245" s="21">
        <v>858282.29</v>
      </c>
      <c r="G245" s="32">
        <f t="shared" si="13"/>
        <v>68.95</v>
      </c>
      <c r="H245" s="22">
        <v>1877900</v>
      </c>
      <c r="I245" s="4">
        <f t="shared" si="14"/>
        <v>45.7</v>
      </c>
    </row>
    <row r="246" spans="1:9" ht="92.4" outlineLevel="3" x14ac:dyDescent="0.25">
      <c r="A246" s="30" t="s">
        <v>409</v>
      </c>
      <c r="B246" s="31" t="s">
        <v>410</v>
      </c>
      <c r="C246" s="32">
        <v>0</v>
      </c>
      <c r="D246" s="32">
        <v>5000</v>
      </c>
      <c r="E246" s="32">
        <f t="shared" si="12"/>
        <v>5000</v>
      </c>
      <c r="F246" s="32">
        <v>0</v>
      </c>
      <c r="G246" s="32">
        <f t="shared" si="13"/>
        <v>0</v>
      </c>
      <c r="H246" s="33">
        <v>5000</v>
      </c>
      <c r="I246" s="4">
        <f t="shared" si="14"/>
        <v>0</v>
      </c>
    </row>
    <row r="247" spans="1:9" ht="92.4" outlineLevel="4" x14ac:dyDescent="0.25">
      <c r="A247" s="30" t="s">
        <v>411</v>
      </c>
      <c r="B247" s="31" t="s">
        <v>412</v>
      </c>
      <c r="C247" s="32">
        <v>0</v>
      </c>
      <c r="D247" s="32">
        <v>5000</v>
      </c>
      <c r="E247" s="32">
        <f t="shared" si="12"/>
        <v>5000</v>
      </c>
      <c r="F247" s="32">
        <v>0</v>
      </c>
      <c r="G247" s="32">
        <f t="shared" si="13"/>
        <v>0</v>
      </c>
      <c r="H247" s="33">
        <v>5000</v>
      </c>
      <c r="I247" s="4">
        <f t="shared" si="14"/>
        <v>0</v>
      </c>
    </row>
    <row r="248" spans="1:9" ht="92.4" outlineLevel="7" x14ac:dyDescent="0.25">
      <c r="A248" s="19" t="s">
        <v>411</v>
      </c>
      <c r="B248" s="20" t="s">
        <v>412</v>
      </c>
      <c r="C248" s="21">
        <v>0</v>
      </c>
      <c r="D248" s="21">
        <v>5000</v>
      </c>
      <c r="E248" s="32">
        <f t="shared" si="12"/>
        <v>5000</v>
      </c>
      <c r="F248" s="21">
        <v>0</v>
      </c>
      <c r="G248" s="32">
        <f t="shared" si="13"/>
        <v>0</v>
      </c>
      <c r="H248" s="22">
        <v>5000</v>
      </c>
      <c r="I248" s="4">
        <f t="shared" si="14"/>
        <v>0</v>
      </c>
    </row>
    <row r="249" spans="1:9" ht="13.2" outlineLevel="2" x14ac:dyDescent="0.25">
      <c r="A249" s="30" t="s">
        <v>413</v>
      </c>
      <c r="B249" s="31" t="s">
        <v>414</v>
      </c>
      <c r="C249" s="32">
        <v>354600</v>
      </c>
      <c r="D249" s="32">
        <v>365300</v>
      </c>
      <c r="E249" s="32">
        <f t="shared" si="12"/>
        <v>719900</v>
      </c>
      <c r="F249" s="32">
        <v>615197.69999999995</v>
      </c>
      <c r="G249" s="32">
        <f t="shared" si="13"/>
        <v>85.46</v>
      </c>
      <c r="H249" s="33">
        <v>4886300</v>
      </c>
      <c r="I249" s="4">
        <f t="shared" si="14"/>
        <v>12.59</v>
      </c>
    </row>
    <row r="250" spans="1:9" ht="105.6" outlineLevel="3" x14ac:dyDescent="0.25">
      <c r="A250" s="30" t="s">
        <v>415</v>
      </c>
      <c r="B250" s="31" t="s">
        <v>416</v>
      </c>
      <c r="C250" s="32">
        <v>0</v>
      </c>
      <c r="D250" s="32">
        <v>0</v>
      </c>
      <c r="E250" s="32">
        <f t="shared" si="12"/>
        <v>0</v>
      </c>
      <c r="F250" s="32">
        <v>0</v>
      </c>
      <c r="G250" s="32">
        <v>0</v>
      </c>
      <c r="H250" s="33">
        <v>4166400</v>
      </c>
      <c r="I250" s="4">
        <f t="shared" si="14"/>
        <v>0</v>
      </c>
    </row>
    <row r="251" spans="1:9" ht="105.6" outlineLevel="7" x14ac:dyDescent="0.25">
      <c r="A251" s="19" t="s">
        <v>415</v>
      </c>
      <c r="B251" s="20" t="s">
        <v>416</v>
      </c>
      <c r="C251" s="21">
        <v>0</v>
      </c>
      <c r="D251" s="21">
        <v>0</v>
      </c>
      <c r="E251" s="32">
        <f t="shared" si="12"/>
        <v>0</v>
      </c>
      <c r="F251" s="21">
        <v>0</v>
      </c>
      <c r="G251" s="32">
        <v>0</v>
      </c>
      <c r="H251" s="22">
        <v>4166400</v>
      </c>
      <c r="I251" s="4">
        <f t="shared" si="14"/>
        <v>0</v>
      </c>
    </row>
    <row r="252" spans="1:9" ht="39.6" outlineLevel="3" x14ac:dyDescent="0.25">
      <c r="A252" s="30" t="s">
        <v>417</v>
      </c>
      <c r="B252" s="31" t="s">
        <v>418</v>
      </c>
      <c r="C252" s="32">
        <v>354600</v>
      </c>
      <c r="D252" s="32">
        <v>365300</v>
      </c>
      <c r="E252" s="32">
        <f t="shared" si="12"/>
        <v>719900</v>
      </c>
      <c r="F252" s="32">
        <v>615197.69999999995</v>
      </c>
      <c r="G252" s="32">
        <f t="shared" si="13"/>
        <v>85.46</v>
      </c>
      <c r="H252" s="33">
        <v>719900</v>
      </c>
      <c r="I252" s="4">
        <f t="shared" si="14"/>
        <v>85.46</v>
      </c>
    </row>
    <row r="253" spans="1:9" ht="39.6" outlineLevel="4" x14ac:dyDescent="0.25">
      <c r="A253" s="30" t="s">
        <v>419</v>
      </c>
      <c r="B253" s="31" t="s">
        <v>420</v>
      </c>
      <c r="C253" s="32">
        <v>354600</v>
      </c>
      <c r="D253" s="32">
        <v>365300</v>
      </c>
      <c r="E253" s="32">
        <f t="shared" si="12"/>
        <v>719900</v>
      </c>
      <c r="F253" s="32">
        <v>615197.69999999995</v>
      </c>
      <c r="G253" s="32">
        <f t="shared" si="13"/>
        <v>85.46</v>
      </c>
      <c r="H253" s="33">
        <v>719900</v>
      </c>
      <c r="I253" s="4">
        <f t="shared" si="14"/>
        <v>85.46</v>
      </c>
    </row>
    <row r="254" spans="1:9" ht="171.6" outlineLevel="7" x14ac:dyDescent="0.25">
      <c r="A254" s="19" t="s">
        <v>421</v>
      </c>
      <c r="B254" s="24" t="s">
        <v>422</v>
      </c>
      <c r="C254" s="21">
        <v>0</v>
      </c>
      <c r="D254" s="21">
        <v>90800</v>
      </c>
      <c r="E254" s="32">
        <f t="shared" si="12"/>
        <v>90800</v>
      </c>
      <c r="F254" s="21">
        <v>90800</v>
      </c>
      <c r="G254" s="32">
        <f t="shared" si="13"/>
        <v>100</v>
      </c>
      <c r="H254" s="22">
        <v>90800</v>
      </c>
      <c r="I254" s="4">
        <f t="shared" si="14"/>
        <v>100</v>
      </c>
    </row>
    <row r="255" spans="1:9" ht="132" outlineLevel="7" x14ac:dyDescent="0.25">
      <c r="A255" s="19" t="s">
        <v>423</v>
      </c>
      <c r="B255" s="20" t="s">
        <v>424</v>
      </c>
      <c r="C255" s="21">
        <v>354600</v>
      </c>
      <c r="D255" s="21">
        <v>0</v>
      </c>
      <c r="E255" s="32">
        <f t="shared" ref="E255:E275" si="15">D255+C255</f>
        <v>354600</v>
      </c>
      <c r="F255" s="21">
        <v>249897.7</v>
      </c>
      <c r="G255" s="32">
        <f t="shared" ref="G255:G275" si="16">ROUND(F255/E255*100,2)</f>
        <v>70.47</v>
      </c>
      <c r="H255" s="22">
        <v>354600</v>
      </c>
      <c r="I255" s="4">
        <f t="shared" ref="I255:I275" si="17">ROUND(F255/H255*100,2)</f>
        <v>70.47</v>
      </c>
    </row>
    <row r="256" spans="1:9" ht="66" outlineLevel="7" x14ac:dyDescent="0.25">
      <c r="A256" s="19" t="s">
        <v>425</v>
      </c>
      <c r="B256" s="20" t="s">
        <v>426</v>
      </c>
      <c r="C256" s="21">
        <v>0</v>
      </c>
      <c r="D256" s="21">
        <v>274500</v>
      </c>
      <c r="E256" s="32">
        <f t="shared" si="15"/>
        <v>274500</v>
      </c>
      <c r="F256" s="21">
        <v>274500</v>
      </c>
      <c r="G256" s="32">
        <f t="shared" si="16"/>
        <v>100</v>
      </c>
      <c r="H256" s="22">
        <v>274500</v>
      </c>
      <c r="I256" s="4">
        <f t="shared" si="17"/>
        <v>100</v>
      </c>
    </row>
    <row r="257" spans="1:9" ht="52.8" outlineLevel="1" x14ac:dyDescent="0.25">
      <c r="A257" s="30" t="s">
        <v>427</v>
      </c>
      <c r="B257" s="31" t="s">
        <v>428</v>
      </c>
      <c r="C257" s="32">
        <v>150000</v>
      </c>
      <c r="D257" s="32">
        <v>1281000</v>
      </c>
      <c r="E257" s="32">
        <f t="shared" si="15"/>
        <v>1431000</v>
      </c>
      <c r="F257" s="32">
        <v>1529935</v>
      </c>
      <c r="G257" s="32">
        <f t="shared" si="16"/>
        <v>106.91</v>
      </c>
      <c r="H257" s="33">
        <v>1431000</v>
      </c>
      <c r="I257" s="4">
        <f t="shared" si="17"/>
        <v>106.91</v>
      </c>
    </row>
    <row r="258" spans="1:9" ht="39.6" outlineLevel="2" x14ac:dyDescent="0.25">
      <c r="A258" s="30" t="s">
        <v>429</v>
      </c>
      <c r="B258" s="31" t="s">
        <v>430</v>
      </c>
      <c r="C258" s="32">
        <v>150000</v>
      </c>
      <c r="D258" s="32">
        <v>1281000</v>
      </c>
      <c r="E258" s="32">
        <f t="shared" si="15"/>
        <v>1431000</v>
      </c>
      <c r="F258" s="32">
        <v>1529935</v>
      </c>
      <c r="G258" s="32">
        <f t="shared" si="16"/>
        <v>106.91</v>
      </c>
      <c r="H258" s="33">
        <v>1431000</v>
      </c>
      <c r="I258" s="4">
        <f t="shared" si="17"/>
        <v>106.91</v>
      </c>
    </row>
    <row r="259" spans="1:9" ht="66" outlineLevel="3" x14ac:dyDescent="0.25">
      <c r="A259" s="30" t="s">
        <v>431</v>
      </c>
      <c r="B259" s="31" t="s">
        <v>432</v>
      </c>
      <c r="C259" s="32">
        <v>150000</v>
      </c>
      <c r="D259" s="32">
        <v>1281000</v>
      </c>
      <c r="E259" s="32">
        <f t="shared" si="15"/>
        <v>1431000</v>
      </c>
      <c r="F259" s="32">
        <v>1529935</v>
      </c>
      <c r="G259" s="32">
        <f t="shared" si="16"/>
        <v>106.91</v>
      </c>
      <c r="H259" s="33">
        <v>1431000</v>
      </c>
      <c r="I259" s="4">
        <f t="shared" si="17"/>
        <v>106.91</v>
      </c>
    </row>
    <row r="260" spans="1:9" ht="66" outlineLevel="7" x14ac:dyDescent="0.25">
      <c r="A260" s="19" t="s">
        <v>431</v>
      </c>
      <c r="B260" s="20" t="s">
        <v>432</v>
      </c>
      <c r="C260" s="21">
        <v>150000</v>
      </c>
      <c r="D260" s="21">
        <v>1281000</v>
      </c>
      <c r="E260" s="32">
        <f t="shared" si="15"/>
        <v>1431000</v>
      </c>
      <c r="F260" s="21">
        <v>1529935</v>
      </c>
      <c r="G260" s="32">
        <f t="shared" si="16"/>
        <v>106.91</v>
      </c>
      <c r="H260" s="22">
        <v>1431000</v>
      </c>
      <c r="I260" s="4">
        <f t="shared" si="17"/>
        <v>106.91</v>
      </c>
    </row>
    <row r="261" spans="1:9" ht="26.4" outlineLevel="1" x14ac:dyDescent="0.25">
      <c r="A261" s="30" t="s">
        <v>433</v>
      </c>
      <c r="B261" s="31" t="s">
        <v>434</v>
      </c>
      <c r="C261" s="32">
        <v>0</v>
      </c>
      <c r="D261" s="32">
        <v>1199592.24</v>
      </c>
      <c r="E261" s="32">
        <f t="shared" si="15"/>
        <v>1199592.24</v>
      </c>
      <c r="F261" s="32">
        <v>300</v>
      </c>
      <c r="G261" s="32">
        <f t="shared" si="16"/>
        <v>0.03</v>
      </c>
      <c r="H261" s="33">
        <v>1504586.76</v>
      </c>
      <c r="I261" s="4">
        <f t="shared" si="17"/>
        <v>0.02</v>
      </c>
    </row>
    <row r="262" spans="1:9" ht="39.6" outlineLevel="2" x14ac:dyDescent="0.25">
      <c r="A262" s="30" t="s">
        <v>435</v>
      </c>
      <c r="B262" s="31" t="s">
        <v>436</v>
      </c>
      <c r="C262" s="32">
        <v>0</v>
      </c>
      <c r="D262" s="32">
        <v>1199592.24</v>
      </c>
      <c r="E262" s="32">
        <f t="shared" si="15"/>
        <v>1199592.24</v>
      </c>
      <c r="F262" s="32">
        <v>300</v>
      </c>
      <c r="G262" s="32">
        <f t="shared" si="16"/>
        <v>0.03</v>
      </c>
      <c r="H262" s="33">
        <v>1504586.76</v>
      </c>
      <c r="I262" s="4">
        <f t="shared" si="17"/>
        <v>0.02</v>
      </c>
    </row>
    <row r="263" spans="1:9" ht="39.6" outlineLevel="3" x14ac:dyDescent="0.25">
      <c r="A263" s="30" t="s">
        <v>437</v>
      </c>
      <c r="B263" s="31" t="s">
        <v>436</v>
      </c>
      <c r="C263" s="32">
        <v>0</v>
      </c>
      <c r="D263" s="32">
        <v>1199592.24</v>
      </c>
      <c r="E263" s="32">
        <f t="shared" si="15"/>
        <v>1199592.24</v>
      </c>
      <c r="F263" s="32">
        <v>300</v>
      </c>
      <c r="G263" s="32">
        <f t="shared" si="16"/>
        <v>0.03</v>
      </c>
      <c r="H263" s="33">
        <v>1504586.76</v>
      </c>
      <c r="I263" s="4">
        <f t="shared" si="17"/>
        <v>0.02</v>
      </c>
    </row>
    <row r="264" spans="1:9" ht="39.6" outlineLevel="7" x14ac:dyDescent="0.25">
      <c r="A264" s="19" t="s">
        <v>437</v>
      </c>
      <c r="B264" s="20" t="s">
        <v>436</v>
      </c>
      <c r="C264" s="21">
        <v>0</v>
      </c>
      <c r="D264" s="21">
        <v>1199592.24</v>
      </c>
      <c r="E264" s="32">
        <f t="shared" si="15"/>
        <v>1199592.24</v>
      </c>
      <c r="F264" s="21">
        <v>300</v>
      </c>
      <c r="G264" s="32">
        <f t="shared" si="16"/>
        <v>0.03</v>
      </c>
      <c r="H264" s="22">
        <v>1504586.76</v>
      </c>
      <c r="I264" s="4">
        <f t="shared" si="17"/>
        <v>0.02</v>
      </c>
    </row>
    <row r="265" spans="1:9" ht="118.8" outlineLevel="1" x14ac:dyDescent="0.25">
      <c r="A265" s="30" t="s">
        <v>438</v>
      </c>
      <c r="B265" s="31" t="s">
        <v>439</v>
      </c>
      <c r="C265" s="32">
        <v>1384528.3</v>
      </c>
      <c r="D265" s="32">
        <v>0</v>
      </c>
      <c r="E265" s="32">
        <f t="shared" si="15"/>
        <v>1384528.3</v>
      </c>
      <c r="F265" s="32">
        <v>1384528.3</v>
      </c>
      <c r="G265" s="32">
        <f t="shared" si="16"/>
        <v>100</v>
      </c>
      <c r="H265" s="33">
        <v>1384528.3</v>
      </c>
      <c r="I265" s="4">
        <f t="shared" si="17"/>
        <v>100</v>
      </c>
    </row>
    <row r="266" spans="1:9" ht="132" outlineLevel="2" x14ac:dyDescent="0.25">
      <c r="A266" s="30" t="s">
        <v>440</v>
      </c>
      <c r="B266" s="34" t="s">
        <v>441</v>
      </c>
      <c r="C266" s="32">
        <v>1384528.3</v>
      </c>
      <c r="D266" s="32">
        <v>0</v>
      </c>
      <c r="E266" s="32">
        <f t="shared" si="15"/>
        <v>1384528.3</v>
      </c>
      <c r="F266" s="32">
        <v>1384528.3</v>
      </c>
      <c r="G266" s="32">
        <f t="shared" si="16"/>
        <v>100</v>
      </c>
      <c r="H266" s="33">
        <v>1384528.3</v>
      </c>
      <c r="I266" s="4">
        <f t="shared" si="17"/>
        <v>100</v>
      </c>
    </row>
    <row r="267" spans="1:9" ht="118.8" outlineLevel="3" x14ac:dyDescent="0.25">
      <c r="A267" s="30" t="s">
        <v>442</v>
      </c>
      <c r="B267" s="34" t="s">
        <v>443</v>
      </c>
      <c r="C267" s="32">
        <v>1384528.3</v>
      </c>
      <c r="D267" s="32">
        <v>0</v>
      </c>
      <c r="E267" s="32">
        <f t="shared" si="15"/>
        <v>1384528.3</v>
      </c>
      <c r="F267" s="32">
        <v>1384528.3</v>
      </c>
      <c r="G267" s="32">
        <f t="shared" si="16"/>
        <v>100</v>
      </c>
      <c r="H267" s="33">
        <v>1384528.3</v>
      </c>
      <c r="I267" s="4">
        <f t="shared" si="17"/>
        <v>100</v>
      </c>
    </row>
    <row r="268" spans="1:9" ht="39.6" outlineLevel="4" x14ac:dyDescent="0.25">
      <c r="A268" s="30" t="s">
        <v>444</v>
      </c>
      <c r="B268" s="31" t="s">
        <v>445</v>
      </c>
      <c r="C268" s="32">
        <v>1384528.3</v>
      </c>
      <c r="D268" s="32">
        <v>0</v>
      </c>
      <c r="E268" s="32">
        <f t="shared" si="15"/>
        <v>1384528.3</v>
      </c>
      <c r="F268" s="32">
        <v>1384528.3</v>
      </c>
      <c r="G268" s="32">
        <f t="shared" si="16"/>
        <v>100</v>
      </c>
      <c r="H268" s="33">
        <v>1384528.3</v>
      </c>
      <c r="I268" s="4">
        <f t="shared" si="17"/>
        <v>100</v>
      </c>
    </row>
    <row r="269" spans="1:9" ht="52.8" outlineLevel="5" x14ac:dyDescent="0.25">
      <c r="A269" s="30" t="s">
        <v>446</v>
      </c>
      <c r="B269" s="31" t="s">
        <v>447</v>
      </c>
      <c r="C269" s="32">
        <v>1384528.3</v>
      </c>
      <c r="D269" s="32">
        <v>0</v>
      </c>
      <c r="E269" s="32">
        <f t="shared" si="15"/>
        <v>1384528.3</v>
      </c>
      <c r="F269" s="32">
        <v>1384528.3</v>
      </c>
      <c r="G269" s="32">
        <f t="shared" si="16"/>
        <v>100</v>
      </c>
      <c r="H269" s="33">
        <v>1384528.3</v>
      </c>
      <c r="I269" s="4">
        <f t="shared" si="17"/>
        <v>100</v>
      </c>
    </row>
    <row r="270" spans="1:9" ht="52.8" outlineLevel="7" x14ac:dyDescent="0.25">
      <c r="A270" s="19" t="s">
        <v>446</v>
      </c>
      <c r="B270" s="20" t="s">
        <v>447</v>
      </c>
      <c r="C270" s="21">
        <v>1384528.3</v>
      </c>
      <c r="D270" s="21">
        <v>0</v>
      </c>
      <c r="E270" s="32">
        <f t="shared" si="15"/>
        <v>1384528.3</v>
      </c>
      <c r="F270" s="21">
        <v>1384528.3</v>
      </c>
      <c r="G270" s="32">
        <f t="shared" si="16"/>
        <v>100</v>
      </c>
      <c r="H270" s="22">
        <v>1384528.3</v>
      </c>
      <c r="I270" s="4">
        <f t="shared" si="17"/>
        <v>100</v>
      </c>
    </row>
    <row r="271" spans="1:9" ht="79.2" outlineLevel="1" x14ac:dyDescent="0.25">
      <c r="A271" s="30" t="s">
        <v>448</v>
      </c>
      <c r="B271" s="31" t="s">
        <v>449</v>
      </c>
      <c r="C271" s="32">
        <v>-1384528.3</v>
      </c>
      <c r="D271" s="32">
        <v>0</v>
      </c>
      <c r="E271" s="32">
        <f t="shared" si="15"/>
        <v>-1384528.3</v>
      </c>
      <c r="F271" s="32">
        <v>-1384528.3</v>
      </c>
      <c r="G271" s="32">
        <f t="shared" si="16"/>
        <v>100</v>
      </c>
      <c r="H271" s="33">
        <v>-1384528.3</v>
      </c>
      <c r="I271" s="4">
        <f t="shared" si="17"/>
        <v>100</v>
      </c>
    </row>
    <row r="272" spans="1:9" ht="66" outlineLevel="2" x14ac:dyDescent="0.25">
      <c r="A272" s="30" t="s">
        <v>450</v>
      </c>
      <c r="B272" s="31" t="s">
        <v>451</v>
      </c>
      <c r="C272" s="32">
        <v>-1384528.3</v>
      </c>
      <c r="D272" s="32">
        <v>0</v>
      </c>
      <c r="E272" s="32">
        <f t="shared" si="15"/>
        <v>-1384528.3</v>
      </c>
      <c r="F272" s="32">
        <v>-1384528.3</v>
      </c>
      <c r="G272" s="32">
        <f t="shared" si="16"/>
        <v>100</v>
      </c>
      <c r="H272" s="33">
        <v>-1384528.3</v>
      </c>
      <c r="I272" s="4">
        <f t="shared" si="17"/>
        <v>100</v>
      </c>
    </row>
    <row r="273" spans="1:9" ht="66" outlineLevel="3" x14ac:dyDescent="0.25">
      <c r="A273" s="30" t="s">
        <v>452</v>
      </c>
      <c r="B273" s="31" t="s">
        <v>453</v>
      </c>
      <c r="C273" s="32">
        <v>-1384528.3</v>
      </c>
      <c r="D273" s="32">
        <v>0</v>
      </c>
      <c r="E273" s="32">
        <f t="shared" si="15"/>
        <v>-1384528.3</v>
      </c>
      <c r="F273" s="32">
        <v>-1384528.3</v>
      </c>
      <c r="G273" s="32">
        <f t="shared" si="16"/>
        <v>100</v>
      </c>
      <c r="H273" s="33">
        <v>-1384528.3</v>
      </c>
      <c r="I273" s="4">
        <f t="shared" si="17"/>
        <v>100</v>
      </c>
    </row>
    <row r="274" spans="1:9" ht="66" outlineLevel="7" x14ac:dyDescent="0.25">
      <c r="A274" s="19" t="s">
        <v>452</v>
      </c>
      <c r="B274" s="20" t="s">
        <v>453</v>
      </c>
      <c r="C274" s="21">
        <v>-1384528.3</v>
      </c>
      <c r="D274" s="21">
        <v>0</v>
      </c>
      <c r="E274" s="32">
        <f t="shared" si="15"/>
        <v>-1384528.3</v>
      </c>
      <c r="F274" s="21">
        <v>-1384528.3</v>
      </c>
      <c r="G274" s="32">
        <f t="shared" si="16"/>
        <v>100</v>
      </c>
      <c r="H274" s="22">
        <v>-1384528.3</v>
      </c>
      <c r="I274" s="4">
        <f t="shared" si="17"/>
        <v>100</v>
      </c>
    </row>
    <row r="275" spans="1:9" ht="13.2" x14ac:dyDescent="0.25">
      <c r="A275" s="25" t="s">
        <v>6</v>
      </c>
      <c r="B275" s="26"/>
      <c r="C275" s="27">
        <v>121919938.95</v>
      </c>
      <c r="D275" s="27">
        <v>193700050.19999999</v>
      </c>
      <c r="E275" s="17">
        <f t="shared" si="15"/>
        <v>315619989.14999998</v>
      </c>
      <c r="F275" s="27">
        <v>292986517.29000002</v>
      </c>
      <c r="G275" s="17">
        <f t="shared" si="16"/>
        <v>92.83</v>
      </c>
      <c r="H275" s="28">
        <v>631752426.87</v>
      </c>
      <c r="I275" s="4">
        <f t="shared" si="17"/>
        <v>46.38</v>
      </c>
    </row>
    <row r="276" spans="1:9" ht="12.75" customHeight="1" x14ac:dyDescent="0.25">
      <c r="D276" s="5"/>
      <c r="E276" s="29"/>
      <c r="F276" s="5"/>
      <c r="G276" s="5"/>
    </row>
    <row r="277" spans="1:9" ht="12.75" customHeight="1" x14ac:dyDescent="0.25">
      <c r="D277" s="5"/>
      <c r="E277" s="5"/>
      <c r="F277" s="5"/>
      <c r="G277" s="5"/>
    </row>
  </sheetData>
  <mergeCells count="5">
    <mergeCell ref="A1:H1"/>
    <mergeCell ref="A6:H6"/>
    <mergeCell ref="A8:H8"/>
    <mergeCell ref="A7:H7"/>
    <mergeCell ref="A4:I4"/>
  </mergeCells>
  <printOptions horizontalCentered="1"/>
  <pageMargins left="0.59055118110236227" right="0.19685039370078741" top="0.19685039370078741" bottom="0.19685039370078741" header="0.19685039370078741" footer="0.19685039370078741"/>
  <pageSetup paperSize="9" scale="7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ДЧБ</vt:lpstr>
      <vt:lpstr>ДЧБ!LAST_CELL</vt:lpstr>
      <vt:lpstr>ДЧБ!SIGN</vt:lpstr>
      <vt:lpstr>ДЧБ!Область_печати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03fopov</dc:creator>
  <dc:description>POI HSSF rep:2.50.0.145</dc:description>
  <cp:lastModifiedBy>Мильчакова Лариса Михайловна</cp:lastModifiedBy>
  <cp:lastPrinted>2020-07-03T04:56:23Z</cp:lastPrinted>
  <dcterms:created xsi:type="dcterms:W3CDTF">2020-07-03T04:04:56Z</dcterms:created>
  <dcterms:modified xsi:type="dcterms:W3CDTF">2020-07-03T05:12:25Z</dcterms:modified>
</cp:coreProperties>
</file>