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1" windowWidth="15302" windowHeight="790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'1'!$D$5:$D$84</definedName>
    <definedName name="_xlnm.Print_Area" localSheetId="0">'1'!$A$1:$F$81</definedName>
  </definedNames>
  <calcPr calcId="145621"/>
</workbook>
</file>

<file path=xl/calcChain.xml><?xml version="1.0" encoding="utf-8"?>
<calcChain xmlns="http://schemas.openxmlformats.org/spreadsheetml/2006/main">
  <c r="D31" i="4" l="1"/>
  <c r="C31" i="4"/>
  <c r="D53" i="4" l="1"/>
  <c r="C53" i="4"/>
  <c r="D75" i="4" l="1"/>
  <c r="C75" i="4"/>
  <c r="D73" i="4" l="1"/>
  <c r="C73" i="4"/>
  <c r="D66" i="4" l="1"/>
  <c r="C66" i="4"/>
  <c r="D26" i="4"/>
  <c r="C26" i="4"/>
  <c r="D42" i="4" l="1"/>
  <c r="C42" i="4"/>
  <c r="C10" i="4" l="1"/>
  <c r="D59" i="4" l="1"/>
  <c r="C59" i="4"/>
  <c r="D15" i="4" l="1"/>
  <c r="C15" i="4"/>
  <c r="D10" i="4"/>
  <c r="C64" i="4" l="1"/>
  <c r="D64" i="4"/>
  <c r="D48" i="4"/>
  <c r="C48" i="4"/>
  <c r="D46" i="4"/>
  <c r="C46" i="4"/>
  <c r="D38" i="4"/>
  <c r="C38" i="4"/>
  <c r="D34" i="4"/>
  <c r="C34" i="4"/>
  <c r="D19" i="4"/>
  <c r="C19" i="4"/>
  <c r="D81" i="4" l="1"/>
  <c r="C81" i="4"/>
</calcChain>
</file>

<file path=xl/sharedStrings.xml><?xml version="1.0" encoding="utf-8"?>
<sst xmlns="http://schemas.openxmlformats.org/spreadsheetml/2006/main" count="149" uniqueCount="145">
  <si>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</si>
  <si>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</si>
  <si>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</si>
  <si>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</si>
  <si>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</si>
  <si>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</si>
  <si>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</si>
  <si>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</si>
  <si>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</si>
  <si>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</si>
  <si>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</si>
  <si>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</si>
  <si>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</si>
  <si>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</si>
  <si>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</si>
  <si>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</si>
  <si>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</si>
  <si>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</si>
  <si>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</si>
  <si>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</si>
  <si>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</si>
  <si>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</si>
  <si>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</si>
  <si>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</si>
  <si>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</si>
  <si>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</si>
  <si>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</si>
  <si>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</si>
  <si>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</si>
  <si>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</si>
  <si>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</si>
  <si>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</si>
  <si>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</si>
  <si>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</si>
  <si>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</si>
  <si>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</si>
  <si>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</si>
  <si>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</si>
  <si>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</si>
  <si>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</si>
  <si>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</si>
  <si>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</si>
  <si>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</si>
  <si>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</si>
  <si>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</si>
  <si>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</si>
  <si>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</si>
  <si>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</si>
  <si>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</si>
  <si>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</si>
  <si>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</si>
  <si>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</si>
  <si>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</si>
  <si>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</si>
  <si>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</si>
  <si>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</si>
  <si>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</si>
  <si>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</si>
  <si>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</si>
  <si>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</si>
  <si>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</si>
  <si>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</si>
  <si>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</si>
  <si>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</si>
  <si>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</si>
  <si>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</si>
  <si>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</si>
  <si>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</si>
  <si>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</si>
  <si>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</si>
  <si>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</si>
  <si>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</si>
  <si>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</si>
  <si>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</si>
  <si>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</si>
  <si>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</si>
  <si>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</si>
  <si>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</si>
  <si>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</si>
  <si>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</si>
  <si>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</si>
  <si>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</si>
  <si>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</si>
  <si>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</si>
  <si>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</si>
  <si>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</si>
  <si>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</si>
  <si>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</si>
  <si>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</si>
  <si>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</si>
  <si>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</si>
  <si>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</si>
  <si>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</si>
  <si>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</si>
  <si>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</si>
  <si>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</si>
  <si>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</si>
  <si>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</si>
  <si>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</si>
  <si>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</si>
  <si>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</si>
  <si>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</si>
  <si>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</si>
  <si>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</si>
  <si>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</si>
  <si>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</si>
  <si>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</si>
  <si>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</si>
  <si>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</si>
  <si>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</si>
  <si>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</si>
  <si>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</si>
  <si>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</si>
  <si>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</si>
  <si>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</si>
  <si>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</si>
  <si>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</si>
  <si>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</si>
  <si>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</si>
  <si>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</si>
  <si>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</si>
  <si>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</si>
  <si>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</si>
  <si>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</si>
  <si>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</si>
  <si>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</si>
  <si>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</si>
  <si>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</si>
  <si>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</si>
  <si>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</si>
  <si>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</si>
  <si>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План на 2019 год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</si>
  <si>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</si>
  <si>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</si>
  <si>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</si>
  <si>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</si>
  <si>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</si>
  <si>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</si>
  <si>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</si>
  <si>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</si>
  <si>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</si>
  <si>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</si>
  <si>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мероприятия "Муниципальной программы"Обращение с отходами"</t>
  </si>
  <si>
    <t>0590000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</si>
  <si>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9 месяцев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</si>
</sst>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0" applyFont="1" applyFill="1" applyAlignment="1"/>
    <xf numFmtId="0" fontId="4" fillId="0" borderId="0" xfId="0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4"/>
  <sheetViews>
    <sheetView showGridLines="0" tabSelected="1" view="pageBreakPreview" topLeftCell="A61" zoomScale="60" zoomScaleNormal="80" workbookViewId="0">
      <selection activeCell="D81" sqref="D81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13.5" customHeight="1" x14ac:dyDescent="0.2">
      <c r="A2" s="10"/>
    </row>
    <row r="3" spans="1:7" s="7" customFormat="1" ht="17.5" hidden="1" customHeight="1" x14ac:dyDescent="0.2">
      <c r="A3" s="10"/>
    </row>
    <row r="4" spans="1:7" s="7" customFormat="1" ht="17.5" hidden="1" customHeight="1" x14ac:dyDescent="0.2">
      <c r="A4" s="10"/>
      <c r="D4" s="8"/>
      <c r="E4" s="9"/>
    </row>
    <row r="5" spans="1:7" s="7" customFormat="1" ht="14.15" hidden="1" customHeight="1" x14ac:dyDescent="0.2">
      <c r="A5" s="10"/>
      <c r="D5" s="8"/>
      <c r="E5" s="9"/>
    </row>
    <row r="6" spans="1:7" s="7" customFormat="1" ht="14.15" hidden="1" customHeight="1" x14ac:dyDescent="0.2">
      <c r="A6" s="10"/>
      <c r="D6" s="8"/>
      <c r="E6" s="9"/>
    </row>
    <row r="7" spans="1:7" s="7" customFormat="1" ht="91.2" customHeight="1" x14ac:dyDescent="0.25">
      <c r="A7" s="36" t="s">
        <v>144</v>
      </c>
      <c r="B7" s="36"/>
      <c r="C7" s="36"/>
      <c r="D7" s="36"/>
    </row>
    <row r="8" spans="1:7" s="7" customFormat="1" ht="15.5" x14ac:dyDescent="0.25">
      <c r="A8" s="10"/>
      <c r="D8" s="11" t="s">
        <v>0</v>
      </c>
    </row>
    <row r="9" spans="1:7" s="7" customFormat="1" ht="15.5" x14ac:dyDescent="0.25">
      <c r="A9" s="12" t="s">
        <v>1</v>
      </c>
      <c r="B9" s="12" t="s">
        <v>2</v>
      </c>
      <c r="C9" s="12" t="s">
        <v>131</v>
      </c>
      <c r="D9" s="12" t="s">
        <v>140</v>
      </c>
    </row>
    <row r="10" spans="1:7" s="17" customFormat="1" ht="47.45" customHeight="1" x14ac:dyDescent="0.25">
      <c r="A10" s="13" t="s">
        <v>80</v>
      </c>
      <c r="B10" s="14" t="s">
        <v>3</v>
      </c>
      <c r="C10" s="15">
        <f>C11+C12+C13+C14</f>
        <v>322644457.53000003</v>
      </c>
      <c r="D10" s="15">
        <f>D11+D12+D13+D14</f>
        <v>224247902.41999999</v>
      </c>
      <c r="E10" s="16"/>
      <c r="F10" s="16"/>
      <c r="G10" s="16"/>
    </row>
    <row r="11" spans="1:7" s="7" customFormat="1" ht="54.7" customHeight="1" x14ac:dyDescent="0.25">
      <c r="A11" s="18" t="s">
        <v>4</v>
      </c>
      <c r="B11" s="19" t="s">
        <v>5</v>
      </c>
      <c r="C11" s="20">
        <v>312474238.16000003</v>
      </c>
      <c r="D11" s="20">
        <v>217408187.97</v>
      </c>
    </row>
    <row r="12" spans="1:7" s="7" customFormat="1" ht="57.55" customHeight="1" outlineLevel="2" x14ac:dyDescent="0.25">
      <c r="A12" s="18" t="s">
        <v>6</v>
      </c>
      <c r="B12" s="19" t="s">
        <v>7</v>
      </c>
      <c r="C12" s="20">
        <v>9589419.3699999992</v>
      </c>
      <c r="D12" s="20">
        <v>6440164.8499999996</v>
      </c>
    </row>
    <row r="13" spans="1:7" s="7" customFormat="1" ht="45.6" hidden="1" customHeight="1" outlineLevel="2" x14ac:dyDescent="0.25">
      <c r="A13" s="18" t="s">
        <v>103</v>
      </c>
      <c r="B13" s="19" t="s">
        <v>104</v>
      </c>
      <c r="C13" s="20"/>
      <c r="D13" s="20"/>
    </row>
    <row r="14" spans="1:7" s="7" customFormat="1" ht="45.6" customHeight="1" outlineLevel="2" x14ac:dyDescent="0.25">
      <c r="A14" s="18" t="s">
        <v>117</v>
      </c>
      <c r="B14" s="19" t="s">
        <v>109</v>
      </c>
      <c r="C14" s="20">
        <v>580800</v>
      </c>
      <c r="D14" s="20">
        <v>399549.6</v>
      </c>
    </row>
    <row r="15" spans="1:7" s="17" customFormat="1" ht="91.85" customHeight="1" outlineLevel="2" x14ac:dyDescent="0.25">
      <c r="A15" s="13" t="s">
        <v>81</v>
      </c>
      <c r="B15" s="14" t="s">
        <v>8</v>
      </c>
      <c r="C15" s="15">
        <f>C16+C17+C18</f>
        <v>44712888.420000002</v>
      </c>
      <c r="D15" s="15">
        <f>D16+D17+D18</f>
        <v>16461983.109999999</v>
      </c>
      <c r="E15" s="16"/>
      <c r="F15" s="16"/>
      <c r="G15" s="16"/>
    </row>
    <row r="16" spans="1:7" s="7" customFormat="1" ht="79.400000000000006" customHeight="1" outlineLevel="2" x14ac:dyDescent="0.25">
      <c r="A16" s="18" t="s">
        <v>93</v>
      </c>
      <c r="B16" s="19" t="s">
        <v>9</v>
      </c>
      <c r="C16" s="20">
        <v>8376693.7199999997</v>
      </c>
      <c r="D16" s="20">
        <v>98898.2</v>
      </c>
    </row>
    <row r="17" spans="1:7" s="7" customFormat="1" ht="32.299999999999997" outlineLevel="2" x14ac:dyDescent="0.25">
      <c r="A17" s="21" t="s">
        <v>94</v>
      </c>
      <c r="B17" s="19" t="s">
        <v>10</v>
      </c>
      <c r="C17" s="20">
        <v>13746814.460000001</v>
      </c>
      <c r="D17" s="20">
        <v>9288902.2300000004</v>
      </c>
    </row>
    <row r="18" spans="1:7" s="7" customFormat="1" ht="68.5" customHeight="1" outlineLevel="2" x14ac:dyDescent="0.25">
      <c r="A18" s="21" t="s">
        <v>95</v>
      </c>
      <c r="B18" s="19" t="s">
        <v>11</v>
      </c>
      <c r="C18" s="20">
        <v>22589380.239999998</v>
      </c>
      <c r="D18" s="20">
        <v>7074182.6799999997</v>
      </c>
    </row>
    <row r="19" spans="1:7" s="17" customFormat="1" ht="30.95" outlineLevel="2" x14ac:dyDescent="0.25">
      <c r="A19" s="22" t="s">
        <v>82</v>
      </c>
      <c r="B19" s="14" t="s">
        <v>12</v>
      </c>
      <c r="C19" s="15">
        <f>C20+C21+C22+C23+C24+C25</f>
        <v>71557845.840000004</v>
      </c>
      <c r="D19" s="15">
        <f>D20+D21+D22+D23+D24+D25</f>
        <v>54112706.549999997</v>
      </c>
      <c r="E19" s="16"/>
      <c r="F19" s="16"/>
      <c r="G19" s="16"/>
    </row>
    <row r="20" spans="1:7" s="7" customFormat="1" ht="56.55" customHeight="1" outlineLevel="2" x14ac:dyDescent="0.25">
      <c r="A20" s="21" t="s">
        <v>13</v>
      </c>
      <c r="B20" s="19" t="s">
        <v>14</v>
      </c>
      <c r="C20" s="20">
        <v>2280126.9</v>
      </c>
      <c r="D20" s="20">
        <v>1409457.47</v>
      </c>
    </row>
    <row r="21" spans="1:7" s="7" customFormat="1" ht="42.6" customHeight="1" outlineLevel="2" x14ac:dyDescent="0.25">
      <c r="A21" s="21" t="s">
        <v>15</v>
      </c>
      <c r="B21" s="19" t="s">
        <v>16</v>
      </c>
      <c r="C21" s="20">
        <v>49281.79</v>
      </c>
      <c r="D21" s="20">
        <v>0</v>
      </c>
    </row>
    <row r="22" spans="1:7" s="7" customFormat="1" ht="50.5" hidden="1" customHeight="1" outlineLevel="2" x14ac:dyDescent="0.25">
      <c r="A22" s="21" t="s">
        <v>17</v>
      </c>
      <c r="B22" s="19" t="s">
        <v>18</v>
      </c>
      <c r="C22" s="23"/>
      <c r="D22" s="23"/>
    </row>
    <row r="23" spans="1:7" s="7" customFormat="1" ht="49.15" customHeight="1" outlineLevel="2" x14ac:dyDescent="0.25">
      <c r="A23" s="21" t="s">
        <v>19</v>
      </c>
      <c r="B23" s="19" t="s">
        <v>20</v>
      </c>
      <c r="C23" s="20">
        <v>61930737.149999999</v>
      </c>
      <c r="D23" s="20">
        <v>47435792.68</v>
      </c>
    </row>
    <row r="24" spans="1:7" s="7" customFormat="1" ht="47.45" customHeight="1" outlineLevel="2" x14ac:dyDescent="0.25">
      <c r="A24" s="21" t="s">
        <v>21</v>
      </c>
      <c r="B24" s="19" t="s">
        <v>22</v>
      </c>
      <c r="C24" s="20">
        <v>7297700</v>
      </c>
      <c r="D24" s="20">
        <v>5267456.4000000004</v>
      </c>
    </row>
    <row r="25" spans="1:7" s="7" customFormat="1" ht="44.45" hidden="1" customHeight="1" outlineLevel="2" x14ac:dyDescent="0.2">
      <c r="A25" s="21" t="s">
        <v>23</v>
      </c>
      <c r="B25" s="19" t="s">
        <v>24</v>
      </c>
      <c r="C25" s="24"/>
      <c r="D25" s="24"/>
    </row>
    <row r="26" spans="1:7" s="17" customFormat="1" ht="70.849999999999994" customHeight="1" outlineLevel="2" x14ac:dyDescent="0.25">
      <c r="A26" s="22" t="s">
        <v>83</v>
      </c>
      <c r="B26" s="14" t="s">
        <v>25</v>
      </c>
      <c r="C26" s="15">
        <f>C27+C28+C29+C30</f>
        <v>3803667.98</v>
      </c>
      <c r="D26" s="15">
        <f>D27+D28+D29+D30</f>
        <v>2370412.2000000002</v>
      </c>
      <c r="E26" s="16"/>
      <c r="F26" s="16"/>
      <c r="G26" s="16"/>
    </row>
    <row r="27" spans="1:7" s="7" customFormat="1" ht="85.5" customHeight="1" outlineLevel="2" x14ac:dyDescent="0.25">
      <c r="A27" s="21" t="s">
        <v>141</v>
      </c>
      <c r="B27" s="19" t="s">
        <v>26</v>
      </c>
      <c r="C27" s="20">
        <v>330000</v>
      </c>
      <c r="D27" s="20">
        <v>29920</v>
      </c>
    </row>
    <row r="28" spans="1:7" s="7" customFormat="1" ht="67.150000000000006" hidden="1" customHeight="1" outlineLevel="2" x14ac:dyDescent="0.25">
      <c r="A28" s="21" t="s">
        <v>96</v>
      </c>
      <c r="B28" s="19" t="s">
        <v>27</v>
      </c>
      <c r="C28" s="20"/>
      <c r="D28" s="20"/>
    </row>
    <row r="29" spans="1:7" s="7" customFormat="1" ht="60.05" customHeight="1" outlineLevel="2" x14ac:dyDescent="0.25">
      <c r="A29" s="21" t="s">
        <v>97</v>
      </c>
      <c r="B29" s="19" t="s">
        <v>28</v>
      </c>
      <c r="C29" s="20">
        <v>3436667.98</v>
      </c>
      <c r="D29" s="20">
        <v>2303542.2000000002</v>
      </c>
    </row>
    <row r="30" spans="1:7" s="7" customFormat="1" ht="51" customHeight="1" outlineLevel="2" x14ac:dyDescent="0.25">
      <c r="A30" s="21" t="s">
        <v>118</v>
      </c>
      <c r="B30" s="19" t="s">
        <v>116</v>
      </c>
      <c r="C30" s="20">
        <v>37000</v>
      </c>
      <c r="D30" s="20">
        <v>36950</v>
      </c>
    </row>
    <row r="31" spans="1:7" s="17" customFormat="1" ht="51.65" customHeight="1" x14ac:dyDescent="0.25">
      <c r="A31" s="22" t="s">
        <v>84</v>
      </c>
      <c r="B31" s="14" t="s">
        <v>29</v>
      </c>
      <c r="C31" s="15">
        <f>C32+C33</f>
        <v>2065645</v>
      </c>
      <c r="D31" s="15">
        <f>D32+D33</f>
        <v>2007827</v>
      </c>
      <c r="E31" s="16"/>
      <c r="F31" s="16"/>
      <c r="G31" s="16"/>
    </row>
    <row r="32" spans="1:7" s="7" customFormat="1" ht="39.549999999999997" customHeight="1" x14ac:dyDescent="0.25">
      <c r="A32" s="21" t="s">
        <v>76</v>
      </c>
      <c r="B32" s="19" t="s">
        <v>30</v>
      </c>
      <c r="C32" s="20">
        <v>502045</v>
      </c>
      <c r="D32" s="20">
        <v>452045</v>
      </c>
      <c r="E32" s="16"/>
      <c r="F32" s="16"/>
      <c r="G32" s="16"/>
    </row>
    <row r="33" spans="1:7" s="7" customFormat="1" ht="39.549999999999997" customHeight="1" x14ac:dyDescent="0.25">
      <c r="A33" s="21" t="s">
        <v>142</v>
      </c>
      <c r="B33" s="19" t="s">
        <v>143</v>
      </c>
      <c r="C33" s="20">
        <v>1563600</v>
      </c>
      <c r="D33" s="20">
        <v>1555782</v>
      </c>
      <c r="E33" s="16"/>
      <c r="F33" s="16"/>
      <c r="G33" s="16"/>
    </row>
    <row r="34" spans="1:7" s="17" customFormat="1" ht="41.4" customHeight="1" outlineLevel="2" x14ac:dyDescent="0.25">
      <c r="A34" s="22" t="s">
        <v>85</v>
      </c>
      <c r="B34" s="25" t="s">
        <v>31</v>
      </c>
      <c r="C34" s="15">
        <f>C35+C36+C37</f>
        <v>71538524.560000002</v>
      </c>
      <c r="D34" s="15">
        <f>D35+D36+D37</f>
        <v>50453223.850000001</v>
      </c>
      <c r="E34" s="16"/>
      <c r="F34" s="16"/>
      <c r="G34" s="16"/>
    </row>
    <row r="35" spans="1:7" s="7" customFormat="1" ht="29.95" customHeight="1" outlineLevel="2" x14ac:dyDescent="0.3">
      <c r="A35" s="21" t="s">
        <v>32</v>
      </c>
      <c r="B35" s="26" t="s">
        <v>33</v>
      </c>
      <c r="C35" s="20">
        <v>16057838.35</v>
      </c>
      <c r="D35" s="20">
        <v>10834202.09</v>
      </c>
    </row>
    <row r="36" spans="1:7" s="7" customFormat="1" ht="36" customHeight="1" outlineLevel="2" x14ac:dyDescent="0.25">
      <c r="A36" s="21" t="s">
        <v>34</v>
      </c>
      <c r="B36" s="19" t="s">
        <v>35</v>
      </c>
      <c r="C36" s="20">
        <v>39678567.659999996</v>
      </c>
      <c r="D36" s="20">
        <v>28026948.370000001</v>
      </c>
    </row>
    <row r="37" spans="1:7" s="7" customFormat="1" ht="45.25" customHeight="1" outlineLevel="2" x14ac:dyDescent="0.25">
      <c r="A37" s="21" t="s">
        <v>36</v>
      </c>
      <c r="B37" s="19" t="s">
        <v>37</v>
      </c>
      <c r="C37" s="20">
        <v>15802118.550000001</v>
      </c>
      <c r="D37" s="20">
        <v>11592073.390000001</v>
      </c>
    </row>
    <row r="38" spans="1:7" s="17" customFormat="1" ht="57.05" customHeight="1" outlineLevel="2" x14ac:dyDescent="0.25">
      <c r="A38" s="22" t="s">
        <v>98</v>
      </c>
      <c r="B38" s="14" t="s">
        <v>38</v>
      </c>
      <c r="C38" s="15">
        <f>C39+C40+C41</f>
        <v>46061722.439999998</v>
      </c>
      <c r="D38" s="15">
        <f>D39+D40+D41</f>
        <v>20512112.16</v>
      </c>
      <c r="E38" s="16"/>
      <c r="F38" s="16"/>
      <c r="G38" s="16"/>
    </row>
    <row r="39" spans="1:7" s="7" customFormat="1" ht="32.299999999999997" outlineLevel="2" x14ac:dyDescent="0.25">
      <c r="A39" s="21" t="s">
        <v>39</v>
      </c>
      <c r="B39" s="19" t="s">
        <v>40</v>
      </c>
      <c r="C39" s="20">
        <v>700000</v>
      </c>
      <c r="D39" s="20">
        <v>297970</v>
      </c>
      <c r="E39" s="16"/>
      <c r="F39" s="16"/>
      <c r="G39" s="16"/>
    </row>
    <row r="40" spans="1:7" s="7" customFormat="1" ht="32.299999999999997" outlineLevel="2" x14ac:dyDescent="0.25">
      <c r="A40" s="21" t="s">
        <v>41</v>
      </c>
      <c r="B40" s="19" t="s">
        <v>42</v>
      </c>
      <c r="C40" s="20">
        <v>44858194.890000001</v>
      </c>
      <c r="D40" s="20">
        <v>19848597.41</v>
      </c>
      <c r="E40" s="16"/>
      <c r="F40" s="16"/>
      <c r="G40" s="16"/>
    </row>
    <row r="41" spans="1:7" s="7" customFormat="1" ht="32.299999999999997" outlineLevel="2" x14ac:dyDescent="0.25">
      <c r="A41" s="21" t="s">
        <v>21</v>
      </c>
      <c r="B41" s="19" t="s">
        <v>43</v>
      </c>
      <c r="C41" s="20">
        <v>503527.55</v>
      </c>
      <c r="D41" s="20">
        <v>365544.75</v>
      </c>
      <c r="E41" s="16"/>
      <c r="F41" s="16"/>
      <c r="G41" s="16"/>
    </row>
    <row r="42" spans="1:7" s="17" customFormat="1" ht="51" customHeight="1" outlineLevel="2" x14ac:dyDescent="0.25">
      <c r="A42" s="22" t="s">
        <v>86</v>
      </c>
      <c r="B42" s="14" t="s">
        <v>44</v>
      </c>
      <c r="C42" s="15">
        <f>C43+C44+C45</f>
        <v>6857541.5599999996</v>
      </c>
      <c r="D42" s="15">
        <f>D43+D44+D45</f>
        <v>5246130.7299999995</v>
      </c>
      <c r="E42" s="16"/>
      <c r="F42" s="16"/>
      <c r="G42" s="16"/>
    </row>
    <row r="43" spans="1:7" s="7" customFormat="1" ht="44.45" customHeight="1" outlineLevel="2" x14ac:dyDescent="0.25">
      <c r="A43" s="21" t="s">
        <v>45</v>
      </c>
      <c r="B43" s="19" t="s">
        <v>46</v>
      </c>
      <c r="C43" s="20">
        <v>6690365.8799999999</v>
      </c>
      <c r="D43" s="20">
        <v>5107455.05</v>
      </c>
    </row>
    <row r="44" spans="1:7" s="7" customFormat="1" ht="39.049999999999997" customHeight="1" outlineLevel="2" x14ac:dyDescent="0.25">
      <c r="A44" s="21" t="s">
        <v>47</v>
      </c>
      <c r="B44" s="19" t="s">
        <v>48</v>
      </c>
      <c r="C44" s="20">
        <v>167175.67999999999</v>
      </c>
      <c r="D44" s="20">
        <v>138675.68</v>
      </c>
    </row>
    <row r="45" spans="1:7" s="7" customFormat="1" ht="39.049999999999997" hidden="1" customHeight="1" outlineLevel="2" x14ac:dyDescent="0.2">
      <c r="A45" s="21" t="s">
        <v>114</v>
      </c>
      <c r="B45" s="19" t="s">
        <v>115</v>
      </c>
      <c r="C45" s="20"/>
      <c r="D45" s="20"/>
    </row>
    <row r="46" spans="1:7" s="17" customFormat="1" ht="50" customHeight="1" outlineLevel="2" x14ac:dyDescent="0.25">
      <c r="A46" s="22" t="s">
        <v>87</v>
      </c>
      <c r="B46" s="14" t="s">
        <v>49</v>
      </c>
      <c r="C46" s="15">
        <f>C47</f>
        <v>100000</v>
      </c>
      <c r="D46" s="15">
        <f>D47</f>
        <v>0</v>
      </c>
      <c r="E46" s="16"/>
      <c r="F46" s="16"/>
      <c r="G46" s="16"/>
    </row>
    <row r="47" spans="1:7" s="7" customFormat="1" ht="61.4" customHeight="1" outlineLevel="2" x14ac:dyDescent="0.25">
      <c r="A47" s="21" t="s">
        <v>77</v>
      </c>
      <c r="B47" s="19" t="s">
        <v>50</v>
      </c>
      <c r="C47" s="20">
        <v>100000</v>
      </c>
      <c r="D47" s="20">
        <v>0</v>
      </c>
      <c r="E47" s="16"/>
      <c r="F47" s="16"/>
      <c r="G47" s="16"/>
    </row>
    <row r="48" spans="1:7" s="17" customFormat="1" ht="58.2" customHeight="1" outlineLevel="2" x14ac:dyDescent="0.25">
      <c r="A48" s="22" t="s">
        <v>88</v>
      </c>
      <c r="B48" s="14" t="s">
        <v>51</v>
      </c>
      <c r="C48" s="15">
        <f>C49+C50+C51+C52</f>
        <v>22538215.039999999</v>
      </c>
      <c r="D48" s="15">
        <f>D49+D50+D51+D52</f>
        <v>11269529.990000002</v>
      </c>
      <c r="E48" s="16"/>
      <c r="F48" s="16"/>
      <c r="G48" s="16"/>
    </row>
    <row r="49" spans="1:7" s="7" customFormat="1" ht="32.299999999999997" outlineLevel="2" x14ac:dyDescent="0.25">
      <c r="A49" s="21" t="s">
        <v>99</v>
      </c>
      <c r="B49" s="19" t="s">
        <v>52</v>
      </c>
      <c r="C49" s="20">
        <v>6867210.46</v>
      </c>
      <c r="D49" s="20">
        <v>4737879.57</v>
      </c>
    </row>
    <row r="50" spans="1:7" s="7" customFormat="1" ht="32.299999999999997" outlineLevel="2" x14ac:dyDescent="0.25">
      <c r="A50" s="21" t="s">
        <v>100</v>
      </c>
      <c r="B50" s="19" t="s">
        <v>53</v>
      </c>
      <c r="C50" s="20">
        <v>5328329.91</v>
      </c>
      <c r="D50" s="20">
        <v>3741718.72</v>
      </c>
    </row>
    <row r="51" spans="1:7" s="7" customFormat="1" ht="35.200000000000003" customHeight="1" outlineLevel="2" x14ac:dyDescent="0.25">
      <c r="A51" s="21" t="s">
        <v>101</v>
      </c>
      <c r="B51" s="19" t="s">
        <v>54</v>
      </c>
      <c r="C51" s="20">
        <v>1902999.29</v>
      </c>
      <c r="D51" s="20">
        <v>373550</v>
      </c>
    </row>
    <row r="52" spans="1:7" s="7" customFormat="1" ht="57.05" customHeight="1" outlineLevel="2" x14ac:dyDescent="0.25">
      <c r="A52" s="21" t="s">
        <v>55</v>
      </c>
      <c r="B52" s="19" t="s">
        <v>56</v>
      </c>
      <c r="C52" s="20">
        <v>8439675.3800000008</v>
      </c>
      <c r="D52" s="20">
        <v>2416381.7000000002</v>
      </c>
    </row>
    <row r="53" spans="1:7" s="17" customFormat="1" ht="52.15" customHeight="1" outlineLevel="2" x14ac:dyDescent="0.25">
      <c r="A53" s="22" t="s">
        <v>89</v>
      </c>
      <c r="B53" s="14" t="s">
        <v>57</v>
      </c>
      <c r="C53" s="15">
        <f>C54+C56+C58</f>
        <v>14038049.76</v>
      </c>
      <c r="D53" s="15">
        <f>D54+D56+D58</f>
        <v>7131920</v>
      </c>
      <c r="E53" s="16"/>
      <c r="F53" s="16"/>
      <c r="G53" s="16"/>
    </row>
    <row r="54" spans="1:7" s="7" customFormat="1" ht="37.200000000000003" customHeight="1" outlineLevel="2" x14ac:dyDescent="0.25">
      <c r="A54" s="21" t="s">
        <v>119</v>
      </c>
      <c r="B54" s="19" t="s">
        <v>58</v>
      </c>
      <c r="C54" s="20">
        <v>673920</v>
      </c>
      <c r="D54" s="20">
        <v>673920</v>
      </c>
      <c r="E54" s="16"/>
      <c r="F54" s="16"/>
      <c r="G54" s="16"/>
    </row>
    <row r="55" spans="1:7" s="7" customFormat="1" ht="19.2" hidden="1" customHeight="1" outlineLevel="2" x14ac:dyDescent="0.25">
      <c r="A55" s="21" t="s">
        <v>78</v>
      </c>
      <c r="B55" s="19" t="s">
        <v>59</v>
      </c>
      <c r="C55" s="27"/>
      <c r="D55" s="23"/>
      <c r="E55" s="16"/>
      <c r="F55" s="16"/>
      <c r="G55" s="16"/>
    </row>
    <row r="56" spans="1:7" s="7" customFormat="1" ht="40.200000000000003" customHeight="1" outlineLevel="2" x14ac:dyDescent="0.25">
      <c r="A56" s="21" t="s">
        <v>103</v>
      </c>
      <c r="B56" s="19" t="s">
        <v>120</v>
      </c>
      <c r="C56" s="27">
        <v>10585600</v>
      </c>
      <c r="D56" s="23">
        <v>6458000</v>
      </c>
      <c r="E56" s="16"/>
      <c r="F56" s="16"/>
      <c r="G56" s="16"/>
    </row>
    <row r="57" spans="1:7" s="7" customFormat="1" ht="29.95" hidden="1" customHeight="1" outlineLevel="2" x14ac:dyDescent="0.25">
      <c r="A57" s="21" t="s">
        <v>110</v>
      </c>
      <c r="B57" s="19" t="s">
        <v>59</v>
      </c>
      <c r="C57" s="27"/>
      <c r="D57" s="23"/>
      <c r="E57" s="16"/>
      <c r="F57" s="16"/>
      <c r="G57" s="16"/>
    </row>
    <row r="58" spans="1:7" s="7" customFormat="1" ht="44.45" customHeight="1" outlineLevel="2" x14ac:dyDescent="0.25">
      <c r="A58" s="21" t="s">
        <v>138</v>
      </c>
      <c r="B58" s="19" t="s">
        <v>139</v>
      </c>
      <c r="C58" s="27">
        <v>2778529.76</v>
      </c>
      <c r="D58" s="23">
        <v>0</v>
      </c>
      <c r="E58" s="16"/>
      <c r="F58" s="16"/>
      <c r="G58" s="16"/>
    </row>
    <row r="59" spans="1:7" s="17" customFormat="1" ht="58.9" customHeight="1" outlineLevel="2" x14ac:dyDescent="0.25">
      <c r="A59" s="22" t="s">
        <v>90</v>
      </c>
      <c r="B59" s="14" t="s">
        <v>60</v>
      </c>
      <c r="C59" s="15">
        <f>C60+C61+C63</f>
        <v>12273749.51</v>
      </c>
      <c r="D59" s="15">
        <f>D60+D61+D63</f>
        <v>5068360.04</v>
      </c>
      <c r="E59" s="16"/>
      <c r="F59" s="16"/>
      <c r="G59" s="16"/>
    </row>
    <row r="60" spans="1:7" s="7" customFormat="1" ht="36" customHeight="1" outlineLevel="2" x14ac:dyDescent="0.25">
      <c r="A60" s="21" t="s">
        <v>61</v>
      </c>
      <c r="B60" s="19" t="s">
        <v>62</v>
      </c>
      <c r="C60" s="20">
        <v>5547500</v>
      </c>
      <c r="D60" s="20">
        <v>80135.62</v>
      </c>
    </row>
    <row r="61" spans="1:7" s="7" customFormat="1" ht="50.5" customHeight="1" outlineLevel="2" x14ac:dyDescent="0.25">
      <c r="A61" s="21" t="s">
        <v>124</v>
      </c>
      <c r="B61" s="19" t="s">
        <v>63</v>
      </c>
      <c r="C61" s="20">
        <v>6726249.5099999998</v>
      </c>
      <c r="D61" s="20">
        <v>4988224.42</v>
      </c>
    </row>
    <row r="62" spans="1:7" s="7" customFormat="1" ht="25.95" hidden="1" customHeight="1" outlineLevel="2" x14ac:dyDescent="0.25">
      <c r="A62" s="21" t="s">
        <v>79</v>
      </c>
      <c r="B62" s="19" t="s">
        <v>64</v>
      </c>
      <c r="C62" s="20"/>
      <c r="D62" s="20"/>
    </row>
    <row r="63" spans="1:7" s="7" customFormat="1" ht="68.5" hidden="1" customHeight="1" outlineLevel="2" x14ac:dyDescent="0.25">
      <c r="A63" s="21" t="s">
        <v>121</v>
      </c>
      <c r="B63" s="19" t="s">
        <v>64</v>
      </c>
      <c r="C63" s="20"/>
      <c r="D63" s="20"/>
    </row>
    <row r="64" spans="1:7" s="17" customFormat="1" ht="60.6" customHeight="1" outlineLevel="2" x14ac:dyDescent="0.25">
      <c r="A64" s="22" t="s">
        <v>91</v>
      </c>
      <c r="B64" s="14" t="s">
        <v>65</v>
      </c>
      <c r="C64" s="15">
        <f>C65</f>
        <v>4039807.81</v>
      </c>
      <c r="D64" s="15">
        <f>D65</f>
        <v>2577429.58</v>
      </c>
      <c r="E64" s="16"/>
      <c r="F64" s="16"/>
      <c r="G64" s="16"/>
    </row>
    <row r="65" spans="1:7" s="7" customFormat="1" ht="55.2" customHeight="1" outlineLevel="2" x14ac:dyDescent="0.25">
      <c r="A65" s="21" t="s">
        <v>66</v>
      </c>
      <c r="B65" s="19" t="s">
        <v>67</v>
      </c>
      <c r="C65" s="20">
        <v>4039807.81</v>
      </c>
      <c r="D65" s="20">
        <v>2577429.58</v>
      </c>
      <c r="E65" s="16"/>
      <c r="F65" s="16"/>
      <c r="G65" s="16"/>
    </row>
    <row r="66" spans="1:7" s="17" customFormat="1" ht="53.5" customHeight="1" outlineLevel="2" x14ac:dyDescent="0.25">
      <c r="A66" s="22" t="s">
        <v>92</v>
      </c>
      <c r="B66" s="14" t="s">
        <v>68</v>
      </c>
      <c r="C66" s="15">
        <f>C67+C68+C69+C70+C71+C72</f>
        <v>11530770.83</v>
      </c>
      <c r="D66" s="15">
        <f>D67+D68+D69+D70+D71+D72</f>
        <v>7199196.6100000003</v>
      </c>
      <c r="E66" s="16"/>
      <c r="F66" s="16"/>
      <c r="G66" s="16"/>
    </row>
    <row r="67" spans="1:7" s="7" customFormat="1" ht="39.049999999999997" customHeight="1" outlineLevel="2" x14ac:dyDescent="0.25">
      <c r="A67" s="21" t="s">
        <v>102</v>
      </c>
      <c r="B67" s="19" t="s">
        <v>69</v>
      </c>
      <c r="C67" s="20">
        <v>10380753.689999999</v>
      </c>
      <c r="D67" s="20">
        <v>6821841.7300000004</v>
      </c>
    </row>
    <row r="68" spans="1:7" s="7" customFormat="1" ht="61.4" customHeight="1" outlineLevel="2" x14ac:dyDescent="0.25">
      <c r="A68" s="21" t="s">
        <v>122</v>
      </c>
      <c r="B68" s="19" t="s">
        <v>70</v>
      </c>
      <c r="C68" s="20">
        <v>426800</v>
      </c>
      <c r="D68" s="20">
        <v>0</v>
      </c>
    </row>
    <row r="69" spans="1:7" s="7" customFormat="1" ht="37.85" customHeight="1" outlineLevel="2" x14ac:dyDescent="0.25">
      <c r="A69" s="21" t="s">
        <v>105</v>
      </c>
      <c r="B69" s="19" t="s">
        <v>106</v>
      </c>
      <c r="C69" s="20">
        <v>623117.14</v>
      </c>
      <c r="D69" s="20">
        <v>323804.88</v>
      </c>
    </row>
    <row r="70" spans="1:7" s="7" customFormat="1" ht="37.85" customHeight="1" outlineLevel="2" x14ac:dyDescent="0.25">
      <c r="A70" s="21" t="s">
        <v>123</v>
      </c>
      <c r="B70" s="19" t="s">
        <v>111</v>
      </c>
      <c r="C70" s="20">
        <v>100100</v>
      </c>
      <c r="D70" s="20">
        <v>53550</v>
      </c>
    </row>
    <row r="71" spans="1:7" s="7" customFormat="1" ht="37.85" hidden="1" customHeight="1" outlineLevel="2" x14ac:dyDescent="0.25">
      <c r="A71" s="21" t="s">
        <v>130</v>
      </c>
      <c r="B71" s="19" t="s">
        <v>129</v>
      </c>
      <c r="C71" s="20"/>
      <c r="D71" s="20"/>
    </row>
    <row r="72" spans="1:7" s="7" customFormat="1" ht="37.85" hidden="1" customHeight="1" outlineLevel="2" x14ac:dyDescent="0.25">
      <c r="A72" s="21" t="s">
        <v>112</v>
      </c>
      <c r="B72" s="19" t="s">
        <v>113</v>
      </c>
      <c r="C72" s="20"/>
      <c r="D72" s="20"/>
    </row>
    <row r="73" spans="1:7" s="7" customFormat="1" ht="37.85" customHeight="1" outlineLevel="2" x14ac:dyDescent="0.25">
      <c r="A73" s="22" t="s">
        <v>125</v>
      </c>
      <c r="B73" s="28" t="s">
        <v>127</v>
      </c>
      <c r="C73" s="29">
        <f>C74</f>
        <v>68700294.200000003</v>
      </c>
      <c r="D73" s="29">
        <f>D74</f>
        <v>4716209.09</v>
      </c>
    </row>
    <row r="74" spans="1:7" s="7" customFormat="1" ht="41.05" customHeight="1" outlineLevel="2" x14ac:dyDescent="0.25">
      <c r="A74" s="30" t="s">
        <v>128</v>
      </c>
      <c r="B74" s="19" t="s">
        <v>126</v>
      </c>
      <c r="C74" s="20">
        <v>68700294.200000003</v>
      </c>
      <c r="D74" s="20">
        <v>4716209.09</v>
      </c>
    </row>
    <row r="75" spans="1:7" s="17" customFormat="1" ht="52.5" customHeight="1" outlineLevel="2" x14ac:dyDescent="0.25">
      <c r="A75" s="22" t="s">
        <v>132</v>
      </c>
      <c r="B75" s="28" t="s">
        <v>134</v>
      </c>
      <c r="C75" s="29">
        <f>C76+C77</f>
        <v>7414728.8499999996</v>
      </c>
      <c r="D75" s="29">
        <f>D76+D77</f>
        <v>4217822.26</v>
      </c>
    </row>
    <row r="76" spans="1:7" s="7" customFormat="1" ht="41.05" customHeight="1" outlineLevel="2" x14ac:dyDescent="0.25">
      <c r="A76" s="30" t="s">
        <v>133</v>
      </c>
      <c r="B76" s="19" t="s">
        <v>135</v>
      </c>
      <c r="C76" s="20">
        <v>3916842.77</v>
      </c>
      <c r="D76" s="20">
        <v>2077942.11</v>
      </c>
    </row>
    <row r="77" spans="1:7" s="7" customFormat="1" ht="41.05" customHeight="1" outlineLevel="2" x14ac:dyDescent="0.25">
      <c r="A77" s="30" t="s">
        <v>137</v>
      </c>
      <c r="B77" s="19" t="s">
        <v>136</v>
      </c>
      <c r="C77" s="20">
        <v>3497886.08</v>
      </c>
      <c r="D77" s="20">
        <v>2139880.15</v>
      </c>
    </row>
    <row r="78" spans="1:7" s="17" customFormat="1" ht="57.05" customHeight="1" outlineLevel="2" x14ac:dyDescent="0.25">
      <c r="A78" s="22" t="s">
        <v>74</v>
      </c>
      <c r="B78" s="14" t="s">
        <v>75</v>
      </c>
      <c r="C78" s="15">
        <v>10678945.26</v>
      </c>
      <c r="D78" s="15">
        <v>7005701.2400000002</v>
      </c>
      <c r="E78" s="16"/>
      <c r="F78" s="16"/>
      <c r="G78" s="16"/>
    </row>
    <row r="79" spans="1:7" s="17" customFormat="1" ht="24.05" customHeight="1" outlineLevel="2" x14ac:dyDescent="0.25">
      <c r="A79" s="22" t="s">
        <v>71</v>
      </c>
      <c r="B79" s="14" t="s">
        <v>107</v>
      </c>
      <c r="C79" s="15">
        <v>18868947.140000001</v>
      </c>
      <c r="D79" s="15">
        <v>11642765.560000001</v>
      </c>
      <c r="E79" s="16"/>
      <c r="F79" s="16"/>
      <c r="G79" s="16"/>
    </row>
    <row r="80" spans="1:7" s="17" customFormat="1" ht="40.200000000000003" customHeight="1" outlineLevel="2" x14ac:dyDescent="0.25">
      <c r="A80" s="31" t="s">
        <v>72</v>
      </c>
      <c r="B80" s="32" t="s">
        <v>108</v>
      </c>
      <c r="C80" s="15">
        <v>5274705.08</v>
      </c>
      <c r="D80" s="15">
        <v>3435039.6</v>
      </c>
      <c r="E80" s="16"/>
      <c r="F80" s="16"/>
      <c r="G80" s="16"/>
    </row>
    <row r="81" spans="1:4" s="7" customFormat="1" ht="27.6" customHeight="1" x14ac:dyDescent="0.25">
      <c r="A81" s="33" t="s">
        <v>73</v>
      </c>
      <c r="B81" s="34"/>
      <c r="C81" s="35">
        <f>C10+C15+C19+C26+C31+C34+C38+C42+C46+C48+C53+C59+C64+C66+C78+C79+C80+C73+C75</f>
        <v>744700506.81000006</v>
      </c>
      <c r="D81" s="35">
        <f>D10+D15+D19+D26+D31+D34+D38+D42+D46+D48+D53+D59+D64+D66+D78+D79+D80+D73+D75</f>
        <v>439676271.99000007</v>
      </c>
    </row>
    <row r="83" spans="1:4" x14ac:dyDescent="0.2">
      <c r="C83" s="3"/>
      <c r="D83" s="3"/>
    </row>
    <row r="84" spans="1:4" x14ac:dyDescent="0.2">
      <c r="C84" s="4"/>
      <c r="D84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2019-07-02T05:53:32Z</cp:lastPrinted>
  <dcterms:created xsi:type="dcterms:W3CDTF">2014-04-02T02:59:32Z</dcterms:created>
  <dcterms:modified xsi:type="dcterms:W3CDTF">2019-10-02T06:25:57Z</dcterms:modified>
</cp:coreProperties>
</file>