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ДЧБ" sheetId="1" r:id="rId1"/>
  </sheets>
  <definedNames>
    <definedName name="APPT" localSheetId="0">ДЧБ!$A$17</definedName>
    <definedName name="FIO" localSheetId="0">ДЧБ!#REF!</definedName>
    <definedName name="LAST_CELL" localSheetId="0">ДЧБ!$K$311</definedName>
    <definedName name="SIGN" localSheetId="0">ДЧБ!$A$17:$I$18</definedName>
    <definedName name="_xlnm.Print_Area" localSheetId="0">ДЧБ!$A$1:$J$306</definedName>
  </definedNames>
  <calcPr calcId="145621"/>
</workbook>
</file>

<file path=xl/calcChain.xml><?xml version="1.0" encoding="utf-8"?>
<calcChain xmlns="http://schemas.openxmlformats.org/spreadsheetml/2006/main">
  <c r="K63" i="1" l="1"/>
  <c r="K73" i="1"/>
  <c r="J304" i="1" l="1"/>
  <c r="H11" i="1"/>
  <c r="F287" i="1" l="1"/>
  <c r="H287" i="1" s="1"/>
  <c r="J287" i="1"/>
  <c r="F221" i="1"/>
  <c r="H221" i="1" s="1"/>
  <c r="J221" i="1"/>
  <c r="J11" i="1"/>
  <c r="J12" i="1"/>
  <c r="J13" i="1"/>
  <c r="J14" i="1"/>
  <c r="J15" i="1"/>
  <c r="J16" i="1"/>
  <c r="J19" i="1"/>
  <c r="J20" i="1"/>
  <c r="J21" i="1"/>
  <c r="J22" i="1"/>
  <c r="J27" i="1"/>
  <c r="J28" i="1"/>
  <c r="J29" i="1"/>
  <c r="J34" i="1"/>
  <c r="J35" i="1"/>
  <c r="J36" i="1"/>
  <c r="J39" i="1"/>
  <c r="J40" i="1"/>
  <c r="J41" i="1"/>
  <c r="J42" i="1"/>
  <c r="J43" i="1"/>
  <c r="J44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73" i="1"/>
  <c r="J74" i="1"/>
  <c r="J75" i="1"/>
  <c r="J76" i="1"/>
  <c r="J84" i="1"/>
  <c r="J85" i="1"/>
  <c r="J86" i="1"/>
  <c r="J94" i="1"/>
  <c r="J95" i="1"/>
  <c r="J96" i="1"/>
  <c r="J99" i="1"/>
  <c r="J100" i="1"/>
  <c r="J101" i="1"/>
  <c r="J103" i="1"/>
  <c r="J104" i="1"/>
  <c r="J105" i="1"/>
  <c r="J106" i="1"/>
  <c r="J107" i="1"/>
  <c r="J110" i="1"/>
  <c r="J111" i="1"/>
  <c r="J112" i="1"/>
  <c r="J113" i="1"/>
  <c r="J114" i="1"/>
  <c r="J119" i="1"/>
  <c r="J120" i="1"/>
  <c r="J121" i="1"/>
  <c r="J122" i="1"/>
  <c r="J125" i="1"/>
  <c r="J126" i="1"/>
  <c r="J127" i="1"/>
  <c r="J128" i="1"/>
  <c r="J135" i="1"/>
  <c r="J136" i="1"/>
  <c r="J137" i="1"/>
  <c r="J138" i="1"/>
  <c r="J139" i="1"/>
  <c r="J140" i="1"/>
  <c r="J141" i="1"/>
  <c r="J142" i="1"/>
  <c r="J143" i="1"/>
  <c r="J148" i="1"/>
  <c r="J149" i="1"/>
  <c r="J150" i="1"/>
  <c r="J151" i="1"/>
  <c r="J152" i="1"/>
  <c r="J153" i="1"/>
  <c r="J154" i="1"/>
  <c r="J155" i="1"/>
  <c r="J156" i="1"/>
  <c r="J162" i="1"/>
  <c r="J163" i="1"/>
  <c r="J164" i="1"/>
  <c r="J165" i="1"/>
  <c r="J166" i="1"/>
  <c r="J167" i="1"/>
  <c r="J168" i="1"/>
  <c r="J169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8" i="1"/>
  <c r="J189" i="1"/>
  <c r="J190" i="1"/>
  <c r="J191" i="1"/>
  <c r="J192" i="1"/>
  <c r="J193" i="1"/>
  <c r="J194" i="1"/>
  <c r="J195" i="1"/>
  <c r="J198" i="1"/>
  <c r="J199" i="1"/>
  <c r="J200" i="1"/>
  <c r="J201" i="1"/>
  <c r="J202" i="1"/>
  <c r="J206" i="1"/>
  <c r="J207" i="1"/>
  <c r="J208" i="1"/>
  <c r="J214" i="1"/>
  <c r="J215" i="1"/>
  <c r="J216" i="1"/>
  <c r="J217" i="1"/>
  <c r="J218" i="1"/>
  <c r="J219" i="1"/>
  <c r="J220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5" i="1"/>
  <c r="J306" i="1"/>
  <c r="F12" i="1"/>
  <c r="H12" i="1" s="1"/>
  <c r="F13" i="1"/>
  <c r="H13" i="1" s="1"/>
  <c r="F14" i="1"/>
  <c r="H14" i="1" s="1"/>
  <c r="F15" i="1"/>
  <c r="H15" i="1" s="1"/>
  <c r="F16" i="1"/>
  <c r="H16" i="1" s="1"/>
  <c r="F17" i="1"/>
  <c r="F18" i="1"/>
  <c r="F19" i="1"/>
  <c r="H19" i="1" s="1"/>
  <c r="F20" i="1"/>
  <c r="H20" i="1" s="1"/>
  <c r="F21" i="1"/>
  <c r="H21" i="1" s="1"/>
  <c r="F22" i="1"/>
  <c r="H22" i="1" s="1"/>
  <c r="F23" i="1"/>
  <c r="F24" i="1"/>
  <c r="F25" i="1"/>
  <c r="F26" i="1"/>
  <c r="F27" i="1"/>
  <c r="H27" i="1" s="1"/>
  <c r="F28" i="1"/>
  <c r="H28" i="1" s="1"/>
  <c r="F29" i="1"/>
  <c r="H29" i="1" s="1"/>
  <c r="F30" i="1"/>
  <c r="F31" i="1"/>
  <c r="F32" i="1"/>
  <c r="F33" i="1"/>
  <c r="F34" i="1"/>
  <c r="H34" i="1" s="1"/>
  <c r="F35" i="1"/>
  <c r="H35" i="1" s="1"/>
  <c r="F36" i="1"/>
  <c r="H36" i="1" s="1"/>
  <c r="F37" i="1"/>
  <c r="F38" i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F46" i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3" i="1"/>
  <c r="H53" i="1" s="1"/>
  <c r="F54" i="1"/>
  <c r="H54" i="1" s="1"/>
  <c r="F55" i="1"/>
  <c r="H55" i="1" s="1"/>
  <c r="F56" i="1"/>
  <c r="H56" i="1" s="1"/>
  <c r="F57" i="1"/>
  <c r="H57" i="1" s="1"/>
  <c r="F58" i="1"/>
  <c r="H58" i="1" s="1"/>
  <c r="F59" i="1"/>
  <c r="H59" i="1" s="1"/>
  <c r="F60" i="1"/>
  <c r="H60" i="1" s="1"/>
  <c r="F61" i="1"/>
  <c r="H61" i="1" s="1"/>
  <c r="F62" i="1"/>
  <c r="H62" i="1" s="1"/>
  <c r="F63" i="1"/>
  <c r="H63" i="1" s="1"/>
  <c r="F64" i="1"/>
  <c r="H64" i="1" s="1"/>
  <c r="F65" i="1"/>
  <c r="H65" i="1" s="1"/>
  <c r="F66" i="1"/>
  <c r="F67" i="1"/>
  <c r="F68" i="1"/>
  <c r="F69" i="1"/>
  <c r="F70" i="1"/>
  <c r="F71" i="1"/>
  <c r="F72" i="1"/>
  <c r="F73" i="1"/>
  <c r="H73" i="1" s="1"/>
  <c r="F74" i="1"/>
  <c r="H74" i="1" s="1"/>
  <c r="F75" i="1"/>
  <c r="H75" i="1" s="1"/>
  <c r="F76" i="1"/>
  <c r="H76" i="1" s="1"/>
  <c r="F77" i="1"/>
  <c r="F78" i="1"/>
  <c r="F79" i="1"/>
  <c r="F80" i="1"/>
  <c r="F81" i="1"/>
  <c r="F82" i="1"/>
  <c r="F83" i="1"/>
  <c r="F84" i="1"/>
  <c r="H84" i="1" s="1"/>
  <c r="F85" i="1"/>
  <c r="H85" i="1" s="1"/>
  <c r="F86" i="1"/>
  <c r="H86" i="1" s="1"/>
  <c r="F87" i="1"/>
  <c r="F88" i="1"/>
  <c r="F89" i="1"/>
  <c r="F90" i="1"/>
  <c r="F91" i="1"/>
  <c r="F92" i="1"/>
  <c r="F93" i="1"/>
  <c r="F94" i="1"/>
  <c r="H94" i="1" s="1"/>
  <c r="F95" i="1"/>
  <c r="H95" i="1" s="1"/>
  <c r="F96" i="1"/>
  <c r="H96" i="1" s="1"/>
  <c r="F97" i="1"/>
  <c r="F98" i="1"/>
  <c r="F99" i="1"/>
  <c r="H99" i="1" s="1"/>
  <c r="F100" i="1"/>
  <c r="H100" i="1" s="1"/>
  <c r="F101" i="1"/>
  <c r="H101" i="1" s="1"/>
  <c r="F102" i="1"/>
  <c r="F103" i="1"/>
  <c r="H103" i="1" s="1"/>
  <c r="F104" i="1"/>
  <c r="H104" i="1" s="1"/>
  <c r="F105" i="1"/>
  <c r="H105" i="1" s="1"/>
  <c r="F106" i="1"/>
  <c r="H106" i="1" s="1"/>
  <c r="F107" i="1"/>
  <c r="H107" i="1" s="1"/>
  <c r="F108" i="1"/>
  <c r="F109" i="1"/>
  <c r="F110" i="1"/>
  <c r="H110" i="1" s="1"/>
  <c r="F111" i="1"/>
  <c r="H111" i="1" s="1"/>
  <c r="F112" i="1"/>
  <c r="H112" i="1" s="1"/>
  <c r="F113" i="1"/>
  <c r="H113" i="1" s="1"/>
  <c r="F114" i="1"/>
  <c r="H114" i="1" s="1"/>
  <c r="F115" i="1"/>
  <c r="F116" i="1"/>
  <c r="F117" i="1"/>
  <c r="F118" i="1"/>
  <c r="F119" i="1"/>
  <c r="H119" i="1" s="1"/>
  <c r="F120" i="1"/>
  <c r="H120" i="1" s="1"/>
  <c r="F121" i="1"/>
  <c r="H121" i="1" s="1"/>
  <c r="F122" i="1"/>
  <c r="H122" i="1" s="1"/>
  <c r="F123" i="1"/>
  <c r="F124" i="1"/>
  <c r="F125" i="1"/>
  <c r="H125" i="1" s="1"/>
  <c r="F126" i="1"/>
  <c r="H126" i="1" s="1"/>
  <c r="F127" i="1"/>
  <c r="H127" i="1" s="1"/>
  <c r="F128" i="1"/>
  <c r="H128" i="1" s="1"/>
  <c r="F129" i="1"/>
  <c r="F130" i="1"/>
  <c r="F131" i="1"/>
  <c r="F132" i="1"/>
  <c r="F133" i="1"/>
  <c r="F134" i="1"/>
  <c r="F135" i="1"/>
  <c r="H135" i="1" s="1"/>
  <c r="F136" i="1"/>
  <c r="H136" i="1" s="1"/>
  <c r="F137" i="1"/>
  <c r="H137" i="1" s="1"/>
  <c r="F138" i="1"/>
  <c r="H138" i="1" s="1"/>
  <c r="F139" i="1"/>
  <c r="H139" i="1" s="1"/>
  <c r="F140" i="1"/>
  <c r="H140" i="1" s="1"/>
  <c r="F141" i="1"/>
  <c r="H141" i="1" s="1"/>
  <c r="F142" i="1"/>
  <c r="H142" i="1" s="1"/>
  <c r="F143" i="1"/>
  <c r="H143" i="1" s="1"/>
  <c r="F144" i="1"/>
  <c r="F145" i="1"/>
  <c r="F146" i="1"/>
  <c r="F147" i="1"/>
  <c r="F148" i="1"/>
  <c r="H148" i="1" s="1"/>
  <c r="F149" i="1"/>
  <c r="H149" i="1" s="1"/>
  <c r="F150" i="1"/>
  <c r="H150" i="1" s="1"/>
  <c r="F151" i="1"/>
  <c r="H151" i="1" s="1"/>
  <c r="F152" i="1"/>
  <c r="H152" i="1" s="1"/>
  <c r="F153" i="1"/>
  <c r="H153" i="1" s="1"/>
  <c r="F154" i="1"/>
  <c r="H154" i="1" s="1"/>
  <c r="F155" i="1"/>
  <c r="H155" i="1" s="1"/>
  <c r="F156" i="1"/>
  <c r="H156" i="1" s="1"/>
  <c r="F157" i="1"/>
  <c r="F158" i="1"/>
  <c r="F159" i="1"/>
  <c r="F160" i="1"/>
  <c r="F161" i="1"/>
  <c r="F162" i="1"/>
  <c r="H162" i="1" s="1"/>
  <c r="F163" i="1"/>
  <c r="H163" i="1" s="1"/>
  <c r="F164" i="1"/>
  <c r="H164" i="1" s="1"/>
  <c r="F165" i="1"/>
  <c r="H165" i="1" s="1"/>
  <c r="F166" i="1"/>
  <c r="H166" i="1" s="1"/>
  <c r="F167" i="1"/>
  <c r="H167" i="1" s="1"/>
  <c r="F168" i="1"/>
  <c r="H168" i="1" s="1"/>
  <c r="F169" i="1"/>
  <c r="H169" i="1" s="1"/>
  <c r="F170" i="1"/>
  <c r="F171" i="1"/>
  <c r="F172" i="1"/>
  <c r="H172" i="1" s="1"/>
  <c r="F173" i="1"/>
  <c r="H173" i="1" s="1"/>
  <c r="F174" i="1"/>
  <c r="H174" i="1" s="1"/>
  <c r="F175" i="1"/>
  <c r="H175" i="1" s="1"/>
  <c r="F176" i="1"/>
  <c r="H176" i="1" s="1"/>
  <c r="F177" i="1"/>
  <c r="H177" i="1" s="1"/>
  <c r="F178" i="1"/>
  <c r="H178" i="1" s="1"/>
  <c r="F179" i="1"/>
  <c r="H179" i="1" s="1"/>
  <c r="F180" i="1"/>
  <c r="H180" i="1" s="1"/>
  <c r="F181" i="1"/>
  <c r="H181" i="1" s="1"/>
  <c r="F182" i="1"/>
  <c r="H182" i="1" s="1"/>
  <c r="F183" i="1"/>
  <c r="H183" i="1" s="1"/>
  <c r="F184" i="1"/>
  <c r="H184" i="1" s="1"/>
  <c r="F185" i="1"/>
  <c r="H185" i="1" s="1"/>
  <c r="F186" i="1"/>
  <c r="F187" i="1"/>
  <c r="F188" i="1"/>
  <c r="H188" i="1" s="1"/>
  <c r="F189" i="1"/>
  <c r="H189" i="1" s="1"/>
  <c r="F190" i="1"/>
  <c r="H190" i="1" s="1"/>
  <c r="F191" i="1"/>
  <c r="H191" i="1" s="1"/>
  <c r="F192" i="1"/>
  <c r="H192" i="1" s="1"/>
  <c r="F193" i="1"/>
  <c r="H193" i="1" s="1"/>
  <c r="F194" i="1"/>
  <c r="H194" i="1" s="1"/>
  <c r="F195" i="1"/>
  <c r="H195" i="1" s="1"/>
  <c r="F196" i="1"/>
  <c r="F197" i="1"/>
  <c r="F198" i="1"/>
  <c r="H198" i="1" s="1"/>
  <c r="F199" i="1"/>
  <c r="H199" i="1" s="1"/>
  <c r="F200" i="1"/>
  <c r="H200" i="1" s="1"/>
  <c r="F201" i="1"/>
  <c r="H201" i="1" s="1"/>
  <c r="F202" i="1"/>
  <c r="H202" i="1" s="1"/>
  <c r="F203" i="1"/>
  <c r="F204" i="1"/>
  <c r="F205" i="1"/>
  <c r="F206" i="1"/>
  <c r="H206" i="1" s="1"/>
  <c r="F207" i="1"/>
  <c r="H207" i="1" s="1"/>
  <c r="F208" i="1"/>
  <c r="H208" i="1" s="1"/>
  <c r="F209" i="1"/>
  <c r="F210" i="1"/>
  <c r="F211" i="1"/>
  <c r="F212" i="1"/>
  <c r="F213" i="1"/>
  <c r="F214" i="1"/>
  <c r="H214" i="1" s="1"/>
  <c r="F215" i="1"/>
  <c r="H215" i="1" s="1"/>
  <c r="F216" i="1"/>
  <c r="H216" i="1" s="1"/>
  <c r="F217" i="1"/>
  <c r="H217" i="1" s="1"/>
  <c r="F218" i="1"/>
  <c r="H218" i="1" s="1"/>
  <c r="F219" i="1"/>
  <c r="H219" i="1" s="1"/>
  <c r="F220" i="1"/>
  <c r="H220" i="1" s="1"/>
  <c r="F222" i="1"/>
  <c r="H222" i="1" s="1"/>
  <c r="F223" i="1"/>
  <c r="H223" i="1" s="1"/>
  <c r="F224" i="1"/>
  <c r="H224" i="1" s="1"/>
  <c r="F225" i="1"/>
  <c r="H225" i="1" s="1"/>
  <c r="F226" i="1"/>
  <c r="H226" i="1" s="1"/>
  <c r="F227" i="1"/>
  <c r="H227" i="1" s="1"/>
  <c r="F228" i="1"/>
  <c r="H228" i="1" s="1"/>
  <c r="F229" i="1"/>
  <c r="H229" i="1" s="1"/>
  <c r="F230" i="1"/>
  <c r="H230" i="1" s="1"/>
  <c r="F231" i="1"/>
  <c r="H231" i="1" s="1"/>
  <c r="F232" i="1"/>
  <c r="H232" i="1" s="1"/>
  <c r="F233" i="1"/>
  <c r="H233" i="1" s="1"/>
  <c r="F234" i="1"/>
  <c r="H234" i="1" s="1"/>
  <c r="F235" i="1"/>
  <c r="H235" i="1" s="1"/>
  <c r="F236" i="1"/>
  <c r="H236" i="1" s="1"/>
  <c r="F237" i="1"/>
  <c r="H237" i="1" s="1"/>
  <c r="F238" i="1"/>
  <c r="H238" i="1" s="1"/>
  <c r="F239" i="1"/>
  <c r="H239" i="1" s="1"/>
  <c r="F240" i="1"/>
  <c r="H240" i="1" s="1"/>
  <c r="F241" i="1"/>
  <c r="H241" i="1" s="1"/>
  <c r="F242" i="1"/>
  <c r="H242" i="1" s="1"/>
  <c r="F243" i="1"/>
  <c r="H243" i="1" s="1"/>
  <c r="F244" i="1"/>
  <c r="H244" i="1" s="1"/>
  <c r="F245" i="1"/>
  <c r="H245" i="1" s="1"/>
  <c r="F246" i="1"/>
  <c r="H246" i="1" s="1"/>
  <c r="F247" i="1"/>
  <c r="H247" i="1" s="1"/>
  <c r="F248" i="1"/>
  <c r="H248" i="1" s="1"/>
  <c r="F249" i="1"/>
  <c r="H249" i="1" s="1"/>
  <c r="F250" i="1"/>
  <c r="H250" i="1" s="1"/>
  <c r="F251" i="1"/>
  <c r="H251" i="1" s="1"/>
  <c r="F252" i="1"/>
  <c r="H252" i="1" s="1"/>
  <c r="F253" i="1"/>
  <c r="H253" i="1" s="1"/>
  <c r="F254" i="1"/>
  <c r="H254" i="1" s="1"/>
  <c r="F255" i="1"/>
  <c r="H255" i="1" s="1"/>
  <c r="F256" i="1"/>
  <c r="H256" i="1" s="1"/>
  <c r="F257" i="1"/>
  <c r="H257" i="1" s="1"/>
  <c r="F258" i="1"/>
  <c r="H258" i="1" s="1"/>
  <c r="F259" i="1"/>
  <c r="H259" i="1" s="1"/>
  <c r="F260" i="1"/>
  <c r="H260" i="1" s="1"/>
  <c r="F261" i="1"/>
  <c r="H261" i="1" s="1"/>
  <c r="F262" i="1"/>
  <c r="H262" i="1" s="1"/>
  <c r="F263" i="1"/>
  <c r="H263" i="1" s="1"/>
  <c r="F264" i="1"/>
  <c r="H264" i="1" s="1"/>
  <c r="F265" i="1"/>
  <c r="H265" i="1" s="1"/>
  <c r="F266" i="1"/>
  <c r="H266" i="1" s="1"/>
  <c r="F267" i="1"/>
  <c r="H267" i="1" s="1"/>
  <c r="F268" i="1"/>
  <c r="H268" i="1" s="1"/>
  <c r="F269" i="1"/>
  <c r="H269" i="1" s="1"/>
  <c r="F270" i="1"/>
  <c r="H270" i="1" s="1"/>
  <c r="F271" i="1"/>
  <c r="H271" i="1" s="1"/>
  <c r="F272" i="1"/>
  <c r="H272" i="1" s="1"/>
  <c r="F273" i="1"/>
  <c r="H273" i="1" s="1"/>
  <c r="F274" i="1"/>
  <c r="H274" i="1" s="1"/>
  <c r="F275" i="1"/>
  <c r="H275" i="1" s="1"/>
  <c r="F276" i="1"/>
  <c r="H276" i="1" s="1"/>
  <c r="F277" i="1"/>
  <c r="H277" i="1" s="1"/>
  <c r="F278" i="1"/>
  <c r="H278" i="1" s="1"/>
  <c r="F279" i="1"/>
  <c r="H279" i="1" s="1"/>
  <c r="F280" i="1"/>
  <c r="H280" i="1" s="1"/>
  <c r="F281" i="1"/>
  <c r="H281" i="1" s="1"/>
  <c r="F282" i="1"/>
  <c r="H282" i="1" s="1"/>
  <c r="F283" i="1"/>
  <c r="H283" i="1" s="1"/>
  <c r="F284" i="1"/>
  <c r="H284" i="1" s="1"/>
  <c r="F285" i="1"/>
  <c r="H285" i="1" s="1"/>
  <c r="F286" i="1"/>
  <c r="H286" i="1" s="1"/>
  <c r="F288" i="1"/>
  <c r="H288" i="1" s="1"/>
  <c r="F289" i="1"/>
  <c r="H289" i="1" s="1"/>
  <c r="F290" i="1"/>
  <c r="H290" i="1" s="1"/>
  <c r="F291" i="1"/>
  <c r="H291" i="1" s="1"/>
  <c r="F292" i="1"/>
  <c r="H292" i="1" s="1"/>
  <c r="F293" i="1"/>
  <c r="H293" i="1" s="1"/>
  <c r="F294" i="1"/>
  <c r="H294" i="1" s="1"/>
  <c r="F295" i="1"/>
  <c r="H295" i="1" s="1"/>
  <c r="F296" i="1"/>
  <c r="H296" i="1" s="1"/>
  <c r="F297" i="1"/>
  <c r="H297" i="1" s="1"/>
  <c r="F298" i="1"/>
  <c r="H298" i="1" s="1"/>
  <c r="F299" i="1"/>
  <c r="H299" i="1" s="1"/>
  <c r="F300" i="1"/>
  <c r="H300" i="1" s="1"/>
  <c r="F301" i="1"/>
  <c r="H301" i="1" s="1"/>
  <c r="F302" i="1"/>
  <c r="H302" i="1" s="1"/>
  <c r="F303" i="1"/>
  <c r="H303" i="1" s="1"/>
  <c r="F304" i="1"/>
  <c r="H304" i="1" s="1"/>
  <c r="F305" i="1"/>
  <c r="H305" i="1" s="1"/>
  <c r="F306" i="1"/>
  <c r="H306" i="1" s="1"/>
  <c r="F11" i="1"/>
</calcChain>
</file>

<file path=xl/sharedStrings.xml><?xml version="1.0" encoding="utf-8"?>
<sst xmlns="http://schemas.openxmlformats.org/spreadsheetml/2006/main" count="603" uniqueCount="491">
  <si>
    <t>Единица измерения руб.</t>
  </si>
  <si>
    <t>КВД</t>
  </si>
  <si>
    <t>Наименование КВД</t>
  </si>
  <si>
    <t>КП - доходы 1кв</t>
  </si>
  <si>
    <t>КП - доходы 2кв</t>
  </si>
  <si>
    <t>КП - доходы 3кв</t>
  </si>
  <si>
    <t>Бюджетные назначения 2021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</si>
  <si>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</si>
  <si>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</si>
  <si>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</si>
  <si>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</si>
  <si>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</si>
  <si>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</si>
  <si>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</si>
  <si>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</si>
  <si>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</si>
  <si>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</si>
  <si>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</si>
  <si>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</si>
  <si>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</si>
  <si>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</si>
  <si>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</si>
  <si>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</si>
  <si>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</si>
  <si>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</si>
  <si>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</si>
  <si>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</si>
  <si>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</si>
  <si>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</si>
  <si>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</si>
  <si>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</si>
  <si>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</si>
  <si>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</si>
  <si>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</si>
  <si>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</si>
  <si>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</si>
  <si>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</si>
  <si>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</si>
  <si>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</si>
  <si>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</si>
  <si>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</si>
  <si>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</si>
  <si>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</si>
  <si>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</si>
  <si>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</si>
  <si>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</si>
  <si>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</si>
  <si>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</si>
  <si>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</si>
  <si>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</si>
  <si>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</si>
  <si>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</si>
  <si>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</si>
  <si>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отношении доходов физических лиц, превышающих 5,0 млн рублей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</si>
  <si>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</si>
  <si>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</si>
  <si>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</si>
  <si>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</si>
  <si>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</si>
  <si>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</si>
  <si>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</si>
  <si>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</si>
  <si>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</si>
  <si>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</si>
  <si>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</si>
  <si>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</si>
  <si>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</si>
  <si>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</si>
  <si>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</si>
  <si>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</si>
  <si>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</si>
  <si>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</si>
  <si>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</si>
  <si>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</si>
  <si>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</si>
  <si>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</si>
  <si>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</si>
  <si>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</si>
  <si>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</si>
  <si>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</si>
  <si>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</si>
  <si>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</si>
  <si>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</si>
  <si>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</si>
  <si>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</si>
  <si>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</si>
  <si>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</si>
  <si>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</si>
  <si>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</si>
  <si>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</si>
  <si>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</si>
  <si>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10501012012100110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</si>
  <si>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</si>
  <si>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</si>
  <si>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</si>
  <si>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</si>
  <si>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</si>
  <si>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</si>
  <si>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</si>
  <si>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</si>
  <si>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</si>
  <si>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10501021013000110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</si>
  <si>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</si>
  <si>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10501050010000110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</si>
  <si>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</si>
  <si>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10501050011000110</t>
  </si>
  <si>
    <t>Минимальный налог, зачисляемый в бюджеты субъектов Российской Федерации (за налоговые периоды, истекшие до 1 января 2016 года) (сумма, платежа (перерасчеты, недоимка и задолженность по соответствующему платежу, в том числе по отмененному)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</si>
  <si>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</si>
  <si>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</si>
  <si>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</si>
  <si>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</si>
  <si>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</si>
  <si>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</si>
  <si>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</si>
  <si>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</si>
  <si>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</si>
  <si>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</si>
  <si>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</si>
  <si>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10502020022100110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</si>
  <si>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</si>
  <si>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</si>
  <si>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</si>
  <si>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</si>
  <si>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</si>
  <si>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</si>
  <si>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</si>
  <si>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</si>
  <si>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</si>
  <si>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</si>
  <si>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</si>
  <si>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</si>
  <si>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</si>
  <si>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</si>
  <si>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10504010022100110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</si>
  <si>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</si>
  <si>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</si>
  <si>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</si>
  <si>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</si>
  <si>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</si>
  <si>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</si>
  <si>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</si>
  <si>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</si>
  <si>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</si>
  <si>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10601020042100110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</si>
  <si>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</si>
  <si>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</si>
  <si>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</si>
  <si>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</si>
  <si>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</si>
  <si>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</si>
  <si>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</si>
  <si>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</si>
  <si>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</si>
  <si>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10606032042100110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</si>
  <si>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</si>
  <si>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10606032043000110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</si>
  <si>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</si>
  <si>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</si>
  <si>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</si>
  <si>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</si>
  <si>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</si>
  <si>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</si>
  <si>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</si>
  <si>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10606042042100110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</si>
  <si>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</si>
  <si>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</si>
  <si>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</si>
  <si>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</si>
  <si>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</si>
  <si>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</si>
  <si>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</si>
  <si>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</si>
  <si>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</si>
  <si>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</si>
  <si>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</si>
  <si>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</si>
  <si>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</si>
  <si>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10803010014000110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</si>
  <si>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</si>
  <si>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10900000000000000</t>
  </si>
  <si>
    <t>ЗАДОЛЖЕННОСТЬ И ПЕРЕРАСЧЕТЫ ПО ОТМЕНЕННЫМ НАЛОГАМ, СБОРАМ И ИНЫМ ОБЯЗАТЕЛЬНЫМ ПЛАТЕЖАМ</t>
  </si>
  <si>
    <t>10907000000000110</t>
  </si>
  <si>
    <t>Прочие налоги и сборы (по отмененным местным налогам и сборам)</t>
  </si>
  <si>
    <t>10907030000000110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</si>
  <si>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</si>
  <si>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10907032040000110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</si>
  <si>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</si>
  <si>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10907032041000110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</si>
  <si>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</si>
  <si>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</si>
  <si>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</si>
  <si>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</si>
  <si>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</si>
  <si>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</si>
  <si>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</si>
  <si>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</si>
  <si>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</si>
  <si>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</si>
  <si>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</si>
  <si>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</si>
  <si>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</si>
  <si>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</si>
  <si>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</si>
  <si>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11105034040000120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</si>
  <si>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</si>
  <si>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</si>
  <si>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</si>
  <si>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</si>
  <si>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</si>
  <si>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</si>
  <si>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</si>
  <si>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</si>
  <si>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</si>
  <si>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</si>
  <si>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</si>
  <si>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</si>
  <si>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</si>
  <si>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</si>
  <si>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</si>
  <si>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</si>
  <si>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</si>
  <si>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</si>
  <si>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</si>
  <si>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</si>
  <si>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</si>
  <si>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</si>
  <si>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</si>
  <si>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</si>
  <si>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</si>
  <si>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</si>
  <si>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</si>
  <si>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</si>
  <si>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</si>
  <si>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</si>
  <si>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</si>
  <si>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</si>
  <si>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</si>
  <si>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</si>
  <si>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</si>
  <si>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</si>
  <si>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</si>
  <si>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</si>
  <si>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</si>
  <si>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</si>
  <si>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</si>
  <si>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</si>
  <si>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</si>
  <si>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11302990000000130</t>
  </si>
  <si>
    <t>Прочие доходы от компенсации затрат государства</t>
  </si>
  <si>
    <t>11302994040000130</t>
  </si>
  <si>
    <t>Прочие доходы от компенсации затрат бюджетов городских округов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</si>
  <si>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</si>
  <si>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</si>
  <si>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</si>
  <si>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</si>
  <si>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11402040040000410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</si>
  <si>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</si>
  <si>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</si>
  <si>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</si>
  <si>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</si>
  <si>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</si>
  <si>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</si>
  <si>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</si>
  <si>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</si>
  <si>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</si>
  <si>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</si>
  <si>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</si>
  <si>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</si>
  <si>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</si>
  <si>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</si>
  <si>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</si>
  <si>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</si>
  <si>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</si>
  <si>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</si>
  <si>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</si>
  <si>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11601093010000140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</si>
  <si>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</si>
  <si>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11601113010000140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</si>
  <si>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</si>
  <si>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</si>
  <si>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</si>
  <si>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</si>
  <si>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</si>
  <si>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</si>
  <si>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</si>
  <si>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</si>
  <si>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</si>
  <si>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</si>
  <si>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</si>
  <si>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11602000000000140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</si>
  <si>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</si>
  <si>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</si>
  <si>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</si>
  <si>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11607000010000140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</si>
  <si>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Российской Федерации, об Уполномоченном по правам человека в Российской Федерации</t>
  </si>
  <si>
    <t>11607010040000140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</si>
  <si>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</si>
  <si>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</si>
  <si>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</si>
  <si>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</si>
  <si>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</si>
  <si>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</si>
  <si>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</si>
  <si>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11700000000000000</t>
  </si>
  <si>
    <t>ПРОЧИЕ НЕНАЛОГОВЫЕ ДОХОДЫ</t>
  </si>
  <si>
    <t>11701000000000180</t>
  </si>
  <si>
    <t>Невыясненные поступления</t>
  </si>
  <si>
    <t>11701040040000180</t>
  </si>
  <si>
    <t>Невыясненные поступления, зачисляемые в бюджеты городских округов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</si>
  <si>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</si>
  <si>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</si>
  <si>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</si>
  <si>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</si>
  <si>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</si>
  <si>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</si>
  <si>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</si>
  <si>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</si>
  <si>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</si>
  <si>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</si>
  <si>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</si>
  <si>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</si>
  <si>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</si>
  <si>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</si>
  <si>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20219999042722150</t>
  </si>
  <si>
    <t>Дотации бюджетам городских округов на частичную компенсацию расходов на оплату труда работников муниципальных учреждений</t>
  </si>
  <si>
    <t>20219999042724150</t>
  </si>
  <si>
    <t>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</si>
  <si>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20220000000000150</t>
  </si>
  <si>
    <t>Субсидии бюджетам бюджетной системы Российской Федерации (межбюджетные субсидии)</t>
  </si>
  <si>
    <t>20225169000000150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</si>
  <si>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</si>
  <si>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20225169040000150</t>
  </si>
  <si>
    <t>Субсидии бюджетам городских округов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</si>
  <si>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20225243000000150</t>
  </si>
  <si>
    <t>Субсидии бюджетам на строительство и реконструкцию (модернизацию) объектов питьевого водоснабжения</t>
  </si>
  <si>
    <t>20225243040000150</t>
  </si>
  <si>
    <t>Субсидии бюджетам городских округов на строительство и реконструкцию (модернизацию) объектов питьевого водоснабжения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</si>
  <si>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</si>
  <si>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</si>
  <si>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20225497000000150</t>
  </si>
  <si>
    <t>Субсидии бюджетам на реализацию мероприятий по обеспечению жильем молодых семей</t>
  </si>
  <si>
    <t>20225497040000150</t>
  </si>
  <si>
    <t>Субсидии бюджетам городских округов на реализацию мероприятий по обеспечению жильем молодых семей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</si>
  <si>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</si>
  <si>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</si>
  <si>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</si>
  <si>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</si>
  <si>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</si>
  <si>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</si>
  <si>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</si>
  <si>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</si>
  <si>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20229999041060150</t>
  </si>
  <si>
    <t>Прочие субсидии бюджетам городских округов ( 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</si>
  <si>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20229999041598150</t>
  </si>
  <si>
    <t>Прочие субсидии бюджетам городских округов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</si>
  <si>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20229999042138150</t>
  </si>
  <si>
    <t>Прочие субсидии бюджетам городских округов (государственная поддержка художественных народных ремесел и декоративно-прикладного искусства)</t>
  </si>
  <si>
    <t>20229999042650150</t>
  </si>
  <si>
    <t>Прочие субсидии бюджетам городских округов (на выполнение требований федеральных стандартов спортивной подготовки)</t>
  </si>
  <si>
    <t>20229999042654150</t>
  </si>
  <si>
    <t>Прочие субсидии бюджетам городских округов (на развитие детско-юношеского спорта)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</si>
  <si>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</si>
  <si>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</si>
  <si>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20229999047398150</t>
  </si>
  <si>
    <t>Прочие субсидии бюджетам городских округов на проведение мероприятий, направленных на обеспечение безопасного участия детей в дорожном движении</t>
  </si>
  <si>
    <t>20229999047420150</t>
  </si>
  <si>
    <t>Прочие субсидии бюджетам городских округов (на устройство плоскостных спортивных сооружений в сельской местности)</t>
  </si>
  <si>
    <t>20229999047427150</t>
  </si>
  <si>
    <t>Прочие субсидии бюджетам городских округов (на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края)</t>
  </si>
  <si>
    <t>20229999047454150</t>
  </si>
  <si>
    <t>Прочие субсидии бюджетам городских округов( на развитие системы патриотического воспитания рамках деятельности муниципальных молодежных центров)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</si>
  <si>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</si>
  <si>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</si>
  <si>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20229999047461150</t>
  </si>
  <si>
    <t>Прочие субсидии бюджетам городских округов (на строительство муниципальных объектов коммунальной и транспортной инфраструктуры)</t>
  </si>
  <si>
    <t>20229999047463150</t>
  </si>
  <si>
    <t>Прочие субсидии бюджетам городских округов (на обустройство мест (площадок) накопления отходов потребления и (или) приобретение контейнерного оборудования)</t>
  </si>
  <si>
    <t>20229999047488150</t>
  </si>
  <si>
    <t>Прочие субсидии бюджетам городских округов (на комплектование книжных фондов библиотек)</t>
  </si>
  <si>
    <t>20229999047508150</t>
  </si>
  <si>
    <t>Прочие субсидии бюджетам городских округов (на содержание автомобильных дорог общего пользования местного значения за счет средств дорожного фонда Красноярского края)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</si>
  <si>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</si>
  <si>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</si>
  <si>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20229999047553150</t>
  </si>
  <si>
    <t>Прочие субсидии бюджета городских округов(на финансирование (возмещение)расходов, направленных на сохранение и развитие материально-технической базы муниципальных загородных оздоровительных лагерей)</t>
  </si>
  <si>
    <t>20229999047555150</t>
  </si>
  <si>
    <t>Прочие субсидии бюджетам городских округов (на организацию и проведение акарицидных обработок мест массового отдыха населения)</t>
  </si>
  <si>
    <t>20229999047563150</t>
  </si>
  <si>
    <t>Прочие субсидии бюджетам городских округов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</si>
  <si>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20229999047571150</t>
  </si>
  <si>
    <t>Прочие субсидии бюджетам городских округов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</si>
  <si>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20229999047840150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</si>
  <si>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</si>
  <si>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</si>
  <si>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</si>
  <si>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</si>
  <si>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</si>
  <si>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</si>
  <si>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</si>
  <si>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</si>
  <si>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</si>
  <si>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</si>
  <si>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</si>
  <si>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</si>
  <si>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</si>
  <si>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</si>
  <si>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</si>
  <si>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</si>
  <si>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</si>
  <si>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</si>
  <si>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</si>
  <si>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</si>
  <si>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</si>
  <si>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</si>
  <si>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</si>
  <si>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</si>
  <si>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</si>
  <si>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</si>
  <si>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</si>
  <si>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</si>
  <si>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</si>
  <si>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</si>
  <si>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</si>
  <si>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</si>
  <si>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</si>
  <si>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</si>
  <si>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</si>
  <si>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</si>
  <si>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</si>
  <si>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</si>
  <si>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</si>
  <si>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</si>
  <si>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</si>
  <si>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</si>
  <si>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</si>
  <si>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20235082040000150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</si>
  <si>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</si>
  <si>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</si>
  <si>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</si>
  <si>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20235118040000150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</si>
  <si>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</si>
  <si>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</si>
  <si>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</si>
  <si>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</si>
  <si>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</si>
  <si>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</si>
  <si>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</si>
  <si>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20245303040000150</t>
  </si>
  <si>
    <t>Прочие межбюджетные трансферты, передаваемые бюджетам городских округов (на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организаций)</t>
  </si>
  <si>
    <t>20245424000000150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</si>
  <si>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</si>
  <si>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20245424040000150</t>
  </si>
  <si>
    <t>Прочие межбюджетные трансферты, передаваемые бюджетам городских округов (на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среды)</t>
  </si>
  <si>
    <t>20249999000000150</t>
  </si>
  <si>
    <t>Прочие межбюджетные трансферты, передаваемые бюджетам</t>
  </si>
  <si>
    <t>20249999040000150</t>
  </si>
  <si>
    <t>Прочие межбюджетные трансферты, передаваемые бюджетам городских округов</t>
  </si>
  <si>
    <t>20249999047745150</t>
  </si>
  <si>
    <t>Прочие межбюджетные трансферты, передаваемые бюджетам городских округов ( за содействие развитию налогового потенциала)</t>
  </si>
  <si>
    <t>20400000000000000</t>
  </si>
  <si>
    <t>БЕЗВОЗМЕЗДНЫЕ ПОСТУПЛЕНИЯ ОТ НЕГОСУДАРСТВЕННЫХ ОРГАНИЗАЦИЙ</t>
  </si>
  <si>
    <t>20404000040000150</t>
  </si>
  <si>
    <t>Безвозмездные поступления от негосударственных организаций в бюджеты городских округов</t>
  </si>
  <si>
    <t>20404020040000150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</si>
  <si>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</si>
  <si>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</si>
  <si>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</si>
  <si>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</si>
  <si>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</si>
  <si>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</si>
  <si>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</si>
  <si>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</si>
  <si>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</si>
  <si>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</si>
  <si>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21800000040000150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</si>
  <si>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</si>
  <si>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21804000040000150</t>
  </si>
  <si>
    <t>Доходы бюджетов городских округов от возврата организациями остатков субсидий прошлых лет</t>
  </si>
  <si>
    <t>21804030040000150</t>
  </si>
  <si>
    <t>Доходы бюджетов городских округов от возврата иными организациями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</si>
  <si>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</si>
  <si>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</si>
  <si>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21900000040000150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</si>
  <si>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</si>
  <si>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</si>
  <si>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</si>
  <si>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КП за 9 месяцев 2021 года</t>
  </si>
  <si>
    <t>Факт за 9 месяцев 2021 года</t>
  </si>
  <si>
    <t>% исполнения факта за 9 месяцев к плану за 9 месяцев</t>
  </si>
  <si>
    <t>% исполнения факта за 9 месяцев к плану за год</t>
  </si>
  <si>
    <t>ИНФОРМАЦИЯ ОБ ИСПОЛНЕНИИ БЮДЖЕТА ГОРОДА БОРОДИНО ПО ДОХОДАМ ЗА 3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</si>
</sst>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4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left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4" fontId="1" fillId="0" borderId="6" xfId="0" applyNumberFormat="1" applyFont="1" applyBorder="1" applyAlignment="1" applyProtection="1">
      <alignment horizontal="right" vertical="center" wrapText="1"/>
    </xf>
    <xf numFmtId="165" fontId="1" fillId="0" borderId="3" xfId="0" applyNumberFormat="1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4" fontId="1" fillId="0" borderId="3" xfId="0" applyNumberFormat="1" applyFont="1" applyBorder="1" applyAlignment="1" applyProtection="1">
      <alignment horizontal="right"/>
    </xf>
    <xf numFmtId="4" fontId="1" fillId="0" borderId="6" xfId="0" applyNumberFormat="1" applyFont="1" applyBorder="1" applyAlignment="1" applyProtection="1">
      <alignment horizontal="right"/>
    </xf>
    <xf numFmtId="4" fontId="1" fillId="0" borderId="0" xfId="0" applyNumberFormat="1" applyFont="1"/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306</xdr:row>
      <xdr:rowOff>190500</xdr:rowOff>
    </xdr:from>
    <xdr:to>
      <xdr:col>3</xdr:col>
      <xdr:colOff>542925</xdr:colOff>
      <xdr:row>309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404451820"/>
          <a:ext cx="3556000" cy="38290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310</xdr:row>
      <xdr:rowOff>76200</xdr:rowOff>
    </xdr:from>
    <xdr:to>
      <xdr:col>3</xdr:col>
      <xdr:colOff>542925</xdr:colOff>
      <xdr:row>312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405028400"/>
          <a:ext cx="3556000" cy="34925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306"/>
  <sheetViews>
    <sheetView showGridLines="0" tabSelected="1" view="pageBreakPreview" topLeftCell="A284" zoomScale="60" zoomScaleNormal="100" workbookViewId="0">
      <selection activeCell="B288" sqref="B288"/>
    </sheetView>
  </sheetViews>
  <sheetFormatPr defaultRowHeight="12.75" customHeight="1" outlineLevelRow="7" x14ac:dyDescent="0.25"/>
  <cols>
    <col min="1" max="1" width="23.21875" style="1" customWidth="1"/>
    <col min="2" max="2" width="28.77734375" style="1" customWidth="1"/>
    <col min="3" max="5" width="15.44140625" style="1" hidden="1" customWidth="1"/>
    <col min="6" max="6" width="14.6640625" style="1" customWidth="1"/>
    <col min="7" max="7" width="15.44140625" style="1" customWidth="1"/>
    <col min="8" max="8" width="12.44140625" style="1" customWidth="1"/>
    <col min="9" max="9" width="15.44140625" style="1" customWidth="1"/>
    <col min="10" max="10" width="14" style="1" customWidth="1"/>
    <col min="11" max="11" width="16.33203125" style="1" customWidth="1"/>
    <col min="12" max="16384" width="8.88671875" style="1"/>
  </cols>
  <sheetData>
    <row r="1" spans="1:11" ht="13.2" x14ac:dyDescent="0.25">
      <c r="A1" s="27"/>
      <c r="B1" s="27"/>
      <c r="C1" s="27"/>
      <c r="D1" s="27"/>
      <c r="E1" s="27"/>
      <c r="F1" s="27"/>
      <c r="G1" s="2"/>
      <c r="H1" s="2"/>
      <c r="I1" s="2"/>
      <c r="J1" s="2"/>
      <c r="K1" s="2"/>
    </row>
    <row r="2" spans="1:11" ht="13.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3.2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ht="13.2" x14ac:dyDescent="0.25">
      <c r="A4" s="5"/>
      <c r="B4" s="5"/>
      <c r="C4" s="5"/>
      <c r="D4" s="5"/>
      <c r="E4" s="5"/>
      <c r="F4" s="5"/>
      <c r="G4" s="6"/>
      <c r="H4" s="6"/>
      <c r="I4" s="6"/>
      <c r="J4" s="4"/>
      <c r="K4" s="4"/>
    </row>
    <row r="5" spans="1:11" ht="13.2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</row>
    <row r="6" spans="1:11" ht="15.6" x14ac:dyDescent="0.3">
      <c r="A6" s="29" t="s">
        <v>490</v>
      </c>
      <c r="B6" s="29"/>
      <c r="C6" s="29"/>
      <c r="D6" s="29"/>
      <c r="E6" s="29"/>
      <c r="F6" s="29"/>
      <c r="G6" s="29"/>
      <c r="H6" s="29"/>
      <c r="I6" s="29"/>
      <c r="J6" s="29"/>
    </row>
    <row r="7" spans="1:11" ht="13.2" x14ac:dyDescent="0.25">
      <c r="A7" s="28"/>
      <c r="B7" s="28"/>
      <c r="C7" s="28"/>
      <c r="D7" s="28"/>
      <c r="E7" s="28"/>
      <c r="F7" s="28"/>
      <c r="G7" s="28"/>
      <c r="H7" s="28"/>
      <c r="I7" s="28"/>
    </row>
    <row r="8" spans="1:11" ht="13.2" x14ac:dyDescent="0.25">
      <c r="A8" s="28"/>
      <c r="B8" s="28"/>
      <c r="C8" s="28"/>
      <c r="D8" s="28"/>
      <c r="E8" s="28"/>
      <c r="F8" s="28"/>
      <c r="G8" s="28"/>
      <c r="H8" s="28"/>
      <c r="I8" s="28"/>
    </row>
    <row r="9" spans="1:11" ht="13.2" x14ac:dyDescent="0.25">
      <c r="A9" s="2" t="s">
        <v>0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ht="75.599999999999994" customHeight="1" x14ac:dyDescent="0.25">
      <c r="A10" s="8" t="s">
        <v>1</v>
      </c>
      <c r="B10" s="8" t="s">
        <v>2</v>
      </c>
      <c r="C10" s="8" t="s">
        <v>3</v>
      </c>
      <c r="D10" s="8" t="s">
        <v>4</v>
      </c>
      <c r="E10" s="8" t="s">
        <v>5</v>
      </c>
      <c r="F10" s="8" t="s">
        <v>486</v>
      </c>
      <c r="G10" s="8" t="s">
        <v>487</v>
      </c>
      <c r="H10" s="8" t="s">
        <v>488</v>
      </c>
      <c r="I10" s="13" t="s">
        <v>6</v>
      </c>
      <c r="J10" s="15" t="s">
        <v>489</v>
      </c>
    </row>
    <row r="11" spans="1:11" ht="26.4" x14ac:dyDescent="0.25">
      <c r="A11" s="17" t="s">
        <v>8</v>
      </c>
      <c r="B11" s="18" t="s">
        <v>9</v>
      </c>
      <c r="C11" s="19">
        <v>61641559.710000001</v>
      </c>
      <c r="D11" s="19">
        <v>48862115.219999999</v>
      </c>
      <c r="E11" s="19">
        <v>41113645.390000001</v>
      </c>
      <c r="F11" s="19">
        <f>E11+D11+C11</f>
        <v>151617320.31999999</v>
      </c>
      <c r="G11" s="19">
        <v>157184290.06</v>
      </c>
      <c r="H11" s="19">
        <f>G11/F11*100</f>
        <v>103.67172413300175</v>
      </c>
      <c r="I11" s="20">
        <v>213666559.46000001</v>
      </c>
      <c r="J11" s="16">
        <f>G11/I11*100</f>
        <v>73.565227266846165</v>
      </c>
    </row>
    <row r="12" spans="1:11" ht="26.4" outlineLevel="1" x14ac:dyDescent="0.25">
      <c r="A12" s="17" t="s">
        <v>10</v>
      </c>
      <c r="B12" s="18" t="s">
        <v>11</v>
      </c>
      <c r="C12" s="19">
        <v>45602028.289999999</v>
      </c>
      <c r="D12" s="19">
        <v>36087254.450000003</v>
      </c>
      <c r="E12" s="19">
        <v>28972495.210000001</v>
      </c>
      <c r="F12" s="19">
        <f t="shared" ref="F12:F71" si="0">E12+D12+C12</f>
        <v>110661777.95</v>
      </c>
      <c r="G12" s="19">
        <v>116553878.73</v>
      </c>
      <c r="H12" s="19">
        <f t="shared" ref="H12:H65" si="1">G12/F12*100</f>
        <v>105.32442265898005</v>
      </c>
      <c r="I12" s="20">
        <v>157893809.88</v>
      </c>
      <c r="J12" s="16">
        <f t="shared" ref="J12:J65" si="2">G12/I12*100</f>
        <v>73.81788989611529</v>
      </c>
    </row>
    <row r="13" spans="1:11" ht="13.2" outlineLevel="2" x14ac:dyDescent="0.25">
      <c r="A13" s="17" t="s">
        <v>12</v>
      </c>
      <c r="B13" s="18" t="s">
        <v>13</v>
      </c>
      <c r="C13" s="19">
        <v>18399962.300000001</v>
      </c>
      <c r="D13" s="19">
        <v>9120912.4499999993</v>
      </c>
      <c r="E13" s="19">
        <v>3377970.51</v>
      </c>
      <c r="F13" s="19">
        <f t="shared" si="0"/>
        <v>30898845.259999998</v>
      </c>
      <c r="G13" s="19">
        <v>37980894.530000001</v>
      </c>
      <c r="H13" s="19">
        <f t="shared" si="1"/>
        <v>122.92010983066753</v>
      </c>
      <c r="I13" s="20">
        <v>38035452.909999996</v>
      </c>
      <c r="J13" s="16">
        <f t="shared" si="2"/>
        <v>99.856559141995518</v>
      </c>
    </row>
    <row r="14" spans="1:11" ht="66" outlineLevel="3" x14ac:dyDescent="0.25">
      <c r="A14" s="17" t="s">
        <v>14</v>
      </c>
      <c r="B14" s="18" t="s">
        <v>15</v>
      </c>
      <c r="C14" s="19">
        <v>18399962.300000001</v>
      </c>
      <c r="D14" s="19">
        <v>9120912.4499999993</v>
      </c>
      <c r="E14" s="19">
        <v>3377970.51</v>
      </c>
      <c r="F14" s="19">
        <f t="shared" si="0"/>
        <v>30898845.259999998</v>
      </c>
      <c r="G14" s="19">
        <v>37980894.530000001</v>
      </c>
      <c r="H14" s="19">
        <f t="shared" si="1"/>
        <v>122.92010983066753</v>
      </c>
      <c r="I14" s="20">
        <v>38035452.909999996</v>
      </c>
      <c r="J14" s="16">
        <f t="shared" si="2"/>
        <v>99.856559141995518</v>
      </c>
    </row>
    <row r="15" spans="1:11" ht="92.4" outlineLevel="4" x14ac:dyDescent="0.25">
      <c r="A15" s="17" t="s">
        <v>16</v>
      </c>
      <c r="B15" s="18" t="s">
        <v>17</v>
      </c>
      <c r="C15" s="19">
        <v>18399962.300000001</v>
      </c>
      <c r="D15" s="19">
        <v>9120912.4499999993</v>
      </c>
      <c r="E15" s="19">
        <v>3377970.51</v>
      </c>
      <c r="F15" s="19">
        <f t="shared" si="0"/>
        <v>30898845.259999998</v>
      </c>
      <c r="G15" s="19">
        <v>37980894.530000001</v>
      </c>
      <c r="H15" s="19">
        <f t="shared" si="1"/>
        <v>122.92010983066753</v>
      </c>
      <c r="I15" s="20">
        <v>38035452.909999996</v>
      </c>
      <c r="J15" s="16">
        <f t="shared" si="2"/>
        <v>99.856559141995518</v>
      </c>
    </row>
    <row r="16" spans="1:11" ht="145.19999999999999" outlineLevel="7" x14ac:dyDescent="0.25">
      <c r="A16" s="9" t="s">
        <v>18</v>
      </c>
      <c r="B16" s="10" t="s">
        <v>19</v>
      </c>
      <c r="C16" s="11">
        <v>18399962.300000001</v>
      </c>
      <c r="D16" s="11">
        <v>9120912.4499999993</v>
      </c>
      <c r="E16" s="11">
        <v>3377970.51</v>
      </c>
      <c r="F16" s="19">
        <f t="shared" si="0"/>
        <v>30898845.259999998</v>
      </c>
      <c r="G16" s="11">
        <v>38013799.590000004</v>
      </c>
      <c r="H16" s="19">
        <f t="shared" si="1"/>
        <v>123.02660267764325</v>
      </c>
      <c r="I16" s="14">
        <v>38035452.909999996</v>
      </c>
      <c r="J16" s="16">
        <f t="shared" si="2"/>
        <v>99.943070692358447</v>
      </c>
    </row>
    <row r="17" spans="1:10" ht="105.6" outlineLevel="5" x14ac:dyDescent="0.25">
      <c r="A17" s="17" t="s">
        <v>20</v>
      </c>
      <c r="B17" s="18" t="s">
        <v>21</v>
      </c>
      <c r="C17" s="19">
        <v>0</v>
      </c>
      <c r="D17" s="19">
        <v>0</v>
      </c>
      <c r="E17" s="19">
        <v>0</v>
      </c>
      <c r="F17" s="19">
        <f t="shared" si="0"/>
        <v>0</v>
      </c>
      <c r="G17" s="19">
        <v>-32905.06</v>
      </c>
      <c r="H17" s="19">
        <v>0</v>
      </c>
      <c r="I17" s="20">
        <v>0</v>
      </c>
      <c r="J17" s="16">
        <v>0</v>
      </c>
    </row>
    <row r="18" spans="1:10" ht="105.6" outlineLevel="7" x14ac:dyDescent="0.25">
      <c r="A18" s="9" t="s">
        <v>20</v>
      </c>
      <c r="B18" s="10" t="s">
        <v>21</v>
      </c>
      <c r="C18" s="11">
        <v>0</v>
      </c>
      <c r="D18" s="11">
        <v>0</v>
      </c>
      <c r="E18" s="11">
        <v>0</v>
      </c>
      <c r="F18" s="19">
        <f t="shared" si="0"/>
        <v>0</v>
      </c>
      <c r="G18" s="11">
        <v>-32905.06</v>
      </c>
      <c r="H18" s="19">
        <v>0</v>
      </c>
      <c r="I18" s="14">
        <v>0</v>
      </c>
      <c r="J18" s="16">
        <v>0</v>
      </c>
    </row>
    <row r="19" spans="1:10" ht="13.2" outlineLevel="2" x14ac:dyDescent="0.25">
      <c r="A19" s="17" t="s">
        <v>22</v>
      </c>
      <c r="B19" s="18" t="s">
        <v>23</v>
      </c>
      <c r="C19" s="19">
        <v>27202065.989999998</v>
      </c>
      <c r="D19" s="19">
        <v>26966342</v>
      </c>
      <c r="E19" s="19">
        <v>25594524.699999999</v>
      </c>
      <c r="F19" s="19">
        <f t="shared" si="0"/>
        <v>79762932.689999998</v>
      </c>
      <c r="G19" s="19">
        <v>78572984.200000003</v>
      </c>
      <c r="H19" s="19">
        <f t="shared" si="1"/>
        <v>98.508143507430006</v>
      </c>
      <c r="I19" s="20">
        <v>119858356.97</v>
      </c>
      <c r="J19" s="16">
        <f t="shared" si="2"/>
        <v>65.554865081010973</v>
      </c>
    </row>
    <row r="20" spans="1:10" ht="118.8" outlineLevel="3" x14ac:dyDescent="0.25">
      <c r="A20" s="17" t="s">
        <v>24</v>
      </c>
      <c r="B20" s="21" t="s">
        <v>25</v>
      </c>
      <c r="C20" s="19">
        <v>27098780.399999999</v>
      </c>
      <c r="D20" s="19">
        <v>26856066.039999999</v>
      </c>
      <c r="E20" s="19">
        <v>25354249.579999998</v>
      </c>
      <c r="F20" s="19">
        <f t="shared" si="0"/>
        <v>79309096.019999996</v>
      </c>
      <c r="G20" s="19">
        <v>77665976.069999993</v>
      </c>
      <c r="H20" s="19">
        <f t="shared" si="1"/>
        <v>97.928207440940142</v>
      </c>
      <c r="I20" s="20">
        <v>119130553.14</v>
      </c>
      <c r="J20" s="16">
        <f t="shared" si="2"/>
        <v>65.194002733059079</v>
      </c>
    </row>
    <row r="21" spans="1:10" ht="171.6" outlineLevel="4" x14ac:dyDescent="0.25">
      <c r="A21" s="17" t="s">
        <v>26</v>
      </c>
      <c r="B21" s="21" t="s">
        <v>27</v>
      </c>
      <c r="C21" s="19">
        <v>27098780.399999999</v>
      </c>
      <c r="D21" s="19">
        <v>26856066.039999999</v>
      </c>
      <c r="E21" s="19">
        <v>25354249.579999998</v>
      </c>
      <c r="F21" s="19">
        <f t="shared" si="0"/>
        <v>79309096.019999996</v>
      </c>
      <c r="G21" s="19">
        <v>77624827.319999993</v>
      </c>
      <c r="H21" s="19">
        <f t="shared" si="1"/>
        <v>97.876323417461137</v>
      </c>
      <c r="I21" s="20">
        <v>119130553.14</v>
      </c>
      <c r="J21" s="16">
        <f t="shared" si="2"/>
        <v>65.159461845842984</v>
      </c>
    </row>
    <row r="22" spans="1:10" ht="171.6" outlineLevel="7" x14ac:dyDescent="0.25">
      <c r="A22" s="9" t="s">
        <v>26</v>
      </c>
      <c r="B22" s="12" t="s">
        <v>27</v>
      </c>
      <c r="C22" s="11">
        <v>27098780.399999999</v>
      </c>
      <c r="D22" s="11">
        <v>26856066.039999999</v>
      </c>
      <c r="E22" s="11">
        <v>25354249.579999998</v>
      </c>
      <c r="F22" s="19">
        <f t="shared" si="0"/>
        <v>79309096.019999996</v>
      </c>
      <c r="G22" s="11">
        <v>77624827.319999993</v>
      </c>
      <c r="H22" s="19">
        <f t="shared" si="1"/>
        <v>97.876323417461137</v>
      </c>
      <c r="I22" s="14">
        <v>119130553.14</v>
      </c>
      <c r="J22" s="16">
        <f t="shared" si="2"/>
        <v>65.159461845842984</v>
      </c>
    </row>
    <row r="23" spans="1:10" ht="132" outlineLevel="4" x14ac:dyDescent="0.25">
      <c r="A23" s="17" t="s">
        <v>28</v>
      </c>
      <c r="B23" s="21" t="s">
        <v>29</v>
      </c>
      <c r="C23" s="19">
        <v>0</v>
      </c>
      <c r="D23" s="19">
        <v>0</v>
      </c>
      <c r="E23" s="19">
        <v>0</v>
      </c>
      <c r="F23" s="19">
        <f t="shared" si="0"/>
        <v>0</v>
      </c>
      <c r="G23" s="19">
        <v>34676.35</v>
      </c>
      <c r="H23" s="19">
        <v>0</v>
      </c>
      <c r="I23" s="20">
        <v>0</v>
      </c>
      <c r="J23" s="16">
        <v>0</v>
      </c>
    </row>
    <row r="24" spans="1:10" ht="132" outlineLevel="7" x14ac:dyDescent="0.25">
      <c r="A24" s="9" t="s">
        <v>28</v>
      </c>
      <c r="B24" s="12" t="s">
        <v>29</v>
      </c>
      <c r="C24" s="11">
        <v>0</v>
      </c>
      <c r="D24" s="11">
        <v>0</v>
      </c>
      <c r="E24" s="11">
        <v>0</v>
      </c>
      <c r="F24" s="19">
        <f t="shared" si="0"/>
        <v>0</v>
      </c>
      <c r="G24" s="11">
        <v>34676.35</v>
      </c>
      <c r="H24" s="19">
        <v>0</v>
      </c>
      <c r="I24" s="14">
        <v>0</v>
      </c>
      <c r="J24" s="16">
        <v>0</v>
      </c>
    </row>
    <row r="25" spans="1:10" ht="171.6" outlineLevel="4" x14ac:dyDescent="0.25">
      <c r="A25" s="17" t="s">
        <v>30</v>
      </c>
      <c r="B25" s="21" t="s">
        <v>31</v>
      </c>
      <c r="C25" s="19">
        <v>0</v>
      </c>
      <c r="D25" s="19">
        <v>0</v>
      </c>
      <c r="E25" s="19">
        <v>0</v>
      </c>
      <c r="F25" s="19">
        <f t="shared" si="0"/>
        <v>0</v>
      </c>
      <c r="G25" s="19">
        <v>6472.4</v>
      </c>
      <c r="H25" s="19">
        <v>0</v>
      </c>
      <c r="I25" s="20">
        <v>0</v>
      </c>
      <c r="J25" s="16">
        <v>0</v>
      </c>
    </row>
    <row r="26" spans="1:10" ht="171.6" outlineLevel="7" x14ac:dyDescent="0.25">
      <c r="A26" s="9" t="s">
        <v>30</v>
      </c>
      <c r="B26" s="12" t="s">
        <v>31</v>
      </c>
      <c r="C26" s="11">
        <v>0</v>
      </c>
      <c r="D26" s="11">
        <v>0</v>
      </c>
      <c r="E26" s="11">
        <v>0</v>
      </c>
      <c r="F26" s="19">
        <f t="shared" si="0"/>
        <v>0</v>
      </c>
      <c r="G26" s="11">
        <v>6472.4</v>
      </c>
      <c r="H26" s="19">
        <v>0</v>
      </c>
      <c r="I26" s="14">
        <v>0</v>
      </c>
      <c r="J26" s="16">
        <v>0</v>
      </c>
    </row>
    <row r="27" spans="1:10" ht="198" outlineLevel="3" x14ac:dyDescent="0.25">
      <c r="A27" s="17" t="s">
        <v>32</v>
      </c>
      <c r="B27" s="21" t="s">
        <v>33</v>
      </c>
      <c r="C27" s="19">
        <v>12604.71</v>
      </c>
      <c r="D27" s="19">
        <v>31000</v>
      </c>
      <c r="E27" s="19">
        <v>64003</v>
      </c>
      <c r="F27" s="19">
        <f t="shared" si="0"/>
        <v>107607.70999999999</v>
      </c>
      <c r="G27" s="19">
        <v>342994.08</v>
      </c>
      <c r="H27" s="19">
        <f t="shared" si="1"/>
        <v>318.7448929077666</v>
      </c>
      <c r="I27" s="20">
        <v>218155.62</v>
      </c>
      <c r="J27" s="16">
        <f t="shared" si="2"/>
        <v>157.22449873168523</v>
      </c>
    </row>
    <row r="28" spans="1:10" ht="250.8" outlineLevel="4" x14ac:dyDescent="0.25">
      <c r="A28" s="17" t="s">
        <v>34</v>
      </c>
      <c r="B28" s="21" t="s">
        <v>35</v>
      </c>
      <c r="C28" s="19">
        <v>12604.71</v>
      </c>
      <c r="D28" s="19">
        <v>31000</v>
      </c>
      <c r="E28" s="19">
        <v>64003</v>
      </c>
      <c r="F28" s="19">
        <f t="shared" si="0"/>
        <v>107607.70999999999</v>
      </c>
      <c r="G28" s="19">
        <v>341644.28</v>
      </c>
      <c r="H28" s="19">
        <f t="shared" si="1"/>
        <v>317.49052182227467</v>
      </c>
      <c r="I28" s="20">
        <v>218155.62</v>
      </c>
      <c r="J28" s="16">
        <f t="shared" si="2"/>
        <v>156.60576610403163</v>
      </c>
    </row>
    <row r="29" spans="1:10" ht="250.8" outlineLevel="7" x14ac:dyDescent="0.25">
      <c r="A29" s="9" t="s">
        <v>34</v>
      </c>
      <c r="B29" s="12" t="s">
        <v>35</v>
      </c>
      <c r="C29" s="11">
        <v>12604.71</v>
      </c>
      <c r="D29" s="11">
        <v>31000</v>
      </c>
      <c r="E29" s="11">
        <v>64003</v>
      </c>
      <c r="F29" s="19">
        <f t="shared" si="0"/>
        <v>107607.70999999999</v>
      </c>
      <c r="G29" s="11">
        <v>341644.28</v>
      </c>
      <c r="H29" s="19">
        <f t="shared" si="1"/>
        <v>317.49052182227467</v>
      </c>
      <c r="I29" s="14">
        <v>218155.62</v>
      </c>
      <c r="J29" s="16">
        <f t="shared" si="2"/>
        <v>156.60576610403163</v>
      </c>
    </row>
    <row r="30" spans="1:10" ht="211.2" outlineLevel="4" x14ac:dyDescent="0.25">
      <c r="A30" s="17" t="s">
        <v>36</v>
      </c>
      <c r="B30" s="21" t="s">
        <v>37</v>
      </c>
      <c r="C30" s="19">
        <v>0</v>
      </c>
      <c r="D30" s="19">
        <v>0</v>
      </c>
      <c r="E30" s="19">
        <v>0</v>
      </c>
      <c r="F30" s="19">
        <f t="shared" si="0"/>
        <v>0</v>
      </c>
      <c r="G30" s="19">
        <v>779.45</v>
      </c>
      <c r="H30" s="19">
        <v>0</v>
      </c>
      <c r="I30" s="20">
        <v>0</v>
      </c>
      <c r="J30" s="16">
        <v>0</v>
      </c>
    </row>
    <row r="31" spans="1:10" ht="211.2" outlineLevel="7" x14ac:dyDescent="0.25">
      <c r="A31" s="9" t="s">
        <v>36</v>
      </c>
      <c r="B31" s="12" t="s">
        <v>37</v>
      </c>
      <c r="C31" s="11">
        <v>0</v>
      </c>
      <c r="D31" s="11">
        <v>0</v>
      </c>
      <c r="E31" s="11">
        <v>0</v>
      </c>
      <c r="F31" s="19">
        <f t="shared" si="0"/>
        <v>0</v>
      </c>
      <c r="G31" s="11">
        <v>779.45</v>
      </c>
      <c r="H31" s="19">
        <v>0</v>
      </c>
      <c r="I31" s="14">
        <v>0</v>
      </c>
      <c r="J31" s="16">
        <v>0</v>
      </c>
    </row>
    <row r="32" spans="1:10" ht="250.8" outlineLevel="4" x14ac:dyDescent="0.25">
      <c r="A32" s="17" t="s">
        <v>38</v>
      </c>
      <c r="B32" s="21" t="s">
        <v>39</v>
      </c>
      <c r="C32" s="19">
        <v>0</v>
      </c>
      <c r="D32" s="19">
        <v>0</v>
      </c>
      <c r="E32" s="19">
        <v>0</v>
      </c>
      <c r="F32" s="19">
        <f t="shared" si="0"/>
        <v>0</v>
      </c>
      <c r="G32" s="19">
        <v>570.35</v>
      </c>
      <c r="H32" s="19">
        <v>0</v>
      </c>
      <c r="I32" s="20">
        <v>0</v>
      </c>
      <c r="J32" s="16">
        <v>0</v>
      </c>
    </row>
    <row r="33" spans="1:10" ht="250.8" outlineLevel="7" x14ac:dyDescent="0.25">
      <c r="A33" s="9" t="s">
        <v>38</v>
      </c>
      <c r="B33" s="12" t="s">
        <v>39</v>
      </c>
      <c r="C33" s="11">
        <v>0</v>
      </c>
      <c r="D33" s="11">
        <v>0</v>
      </c>
      <c r="E33" s="11">
        <v>0</v>
      </c>
      <c r="F33" s="19">
        <f t="shared" si="0"/>
        <v>0</v>
      </c>
      <c r="G33" s="11">
        <v>570.35</v>
      </c>
      <c r="H33" s="19">
        <v>0</v>
      </c>
      <c r="I33" s="14">
        <v>0</v>
      </c>
      <c r="J33" s="16">
        <v>0</v>
      </c>
    </row>
    <row r="34" spans="1:10" ht="79.2" outlineLevel="3" x14ac:dyDescent="0.25">
      <c r="A34" s="17" t="s">
        <v>40</v>
      </c>
      <c r="B34" s="18" t="s">
        <v>41</v>
      </c>
      <c r="C34" s="19">
        <v>52030.3</v>
      </c>
      <c r="D34" s="19">
        <v>46243</v>
      </c>
      <c r="E34" s="19">
        <v>145907.16</v>
      </c>
      <c r="F34" s="19">
        <f t="shared" si="0"/>
        <v>244180.46000000002</v>
      </c>
      <c r="G34" s="19">
        <v>453260.01</v>
      </c>
      <c r="H34" s="19">
        <f t="shared" si="1"/>
        <v>185.62501274672019</v>
      </c>
      <c r="I34" s="20">
        <v>375420.69</v>
      </c>
      <c r="J34" s="16">
        <f t="shared" si="2"/>
        <v>120.73389189072132</v>
      </c>
    </row>
    <row r="35" spans="1:10" ht="132" outlineLevel="4" x14ac:dyDescent="0.25">
      <c r="A35" s="17" t="s">
        <v>42</v>
      </c>
      <c r="B35" s="18" t="s">
        <v>43</v>
      </c>
      <c r="C35" s="19">
        <v>52030.3</v>
      </c>
      <c r="D35" s="19">
        <v>46243</v>
      </c>
      <c r="E35" s="19">
        <v>145907.16</v>
      </c>
      <c r="F35" s="19">
        <f t="shared" si="0"/>
        <v>244180.46000000002</v>
      </c>
      <c r="G35" s="19">
        <v>442671.39</v>
      </c>
      <c r="H35" s="19">
        <f t="shared" si="1"/>
        <v>181.28862153834913</v>
      </c>
      <c r="I35" s="20">
        <v>375420.69</v>
      </c>
      <c r="J35" s="16">
        <f t="shared" si="2"/>
        <v>117.91342400441489</v>
      </c>
    </row>
    <row r="36" spans="1:10" ht="132" outlineLevel="7" x14ac:dyDescent="0.25">
      <c r="A36" s="9" t="s">
        <v>42</v>
      </c>
      <c r="B36" s="10" t="s">
        <v>43</v>
      </c>
      <c r="C36" s="11">
        <v>52030.3</v>
      </c>
      <c r="D36" s="11">
        <v>46243</v>
      </c>
      <c r="E36" s="11">
        <v>145907.16</v>
      </c>
      <c r="F36" s="19">
        <f t="shared" si="0"/>
        <v>244180.46000000002</v>
      </c>
      <c r="G36" s="11">
        <v>442671.39</v>
      </c>
      <c r="H36" s="19">
        <f t="shared" si="1"/>
        <v>181.28862153834913</v>
      </c>
      <c r="I36" s="14">
        <v>375420.69</v>
      </c>
      <c r="J36" s="16">
        <f t="shared" si="2"/>
        <v>117.91342400441489</v>
      </c>
    </row>
    <row r="37" spans="1:10" ht="92.4" outlineLevel="7" x14ac:dyDescent="0.25">
      <c r="A37" s="9" t="s">
        <v>44</v>
      </c>
      <c r="B37" s="10" t="s">
        <v>45</v>
      </c>
      <c r="C37" s="11">
        <v>0</v>
      </c>
      <c r="D37" s="11">
        <v>0</v>
      </c>
      <c r="E37" s="11">
        <v>0</v>
      </c>
      <c r="F37" s="19">
        <f t="shared" si="0"/>
        <v>0</v>
      </c>
      <c r="G37" s="11">
        <v>8797.19</v>
      </c>
      <c r="H37" s="19">
        <v>0</v>
      </c>
      <c r="I37" s="14">
        <v>0</v>
      </c>
      <c r="J37" s="16">
        <v>0</v>
      </c>
    </row>
    <row r="38" spans="1:10" ht="132" outlineLevel="7" x14ac:dyDescent="0.25">
      <c r="A38" s="9" t="s">
        <v>46</v>
      </c>
      <c r="B38" s="10" t="s">
        <v>47</v>
      </c>
      <c r="C38" s="11">
        <v>0</v>
      </c>
      <c r="D38" s="11">
        <v>0</v>
      </c>
      <c r="E38" s="11">
        <v>0</v>
      </c>
      <c r="F38" s="19">
        <f t="shared" si="0"/>
        <v>0</v>
      </c>
      <c r="G38" s="11">
        <v>1791.43</v>
      </c>
      <c r="H38" s="19">
        <v>0</v>
      </c>
      <c r="I38" s="14">
        <v>0</v>
      </c>
      <c r="J38" s="16">
        <v>0</v>
      </c>
    </row>
    <row r="39" spans="1:10" ht="145.19999999999999" outlineLevel="3" x14ac:dyDescent="0.25">
      <c r="A39" s="17" t="s">
        <v>48</v>
      </c>
      <c r="B39" s="21" t="s">
        <v>49</v>
      </c>
      <c r="C39" s="19">
        <v>14274.62</v>
      </c>
      <c r="D39" s="19">
        <v>8657</v>
      </c>
      <c r="E39" s="19">
        <v>5989</v>
      </c>
      <c r="F39" s="19">
        <f t="shared" si="0"/>
        <v>28920.620000000003</v>
      </c>
      <c r="G39" s="19">
        <v>15902.4</v>
      </c>
      <c r="H39" s="19">
        <f t="shared" si="1"/>
        <v>54.986373044561276</v>
      </c>
      <c r="I39" s="20">
        <v>36723.620000000003</v>
      </c>
      <c r="J39" s="16">
        <f t="shared" si="2"/>
        <v>43.302920572645064</v>
      </c>
    </row>
    <row r="40" spans="1:10" ht="198" outlineLevel="4" x14ac:dyDescent="0.25">
      <c r="A40" s="17" t="s">
        <v>50</v>
      </c>
      <c r="B40" s="21" t="s">
        <v>51</v>
      </c>
      <c r="C40" s="19">
        <v>14274.62</v>
      </c>
      <c r="D40" s="19">
        <v>8657</v>
      </c>
      <c r="E40" s="19">
        <v>5989</v>
      </c>
      <c r="F40" s="19">
        <f t="shared" si="0"/>
        <v>28920.620000000003</v>
      </c>
      <c r="G40" s="19">
        <v>15902.4</v>
      </c>
      <c r="H40" s="19">
        <f t="shared" si="1"/>
        <v>54.986373044561276</v>
      </c>
      <c r="I40" s="20">
        <v>36723.620000000003</v>
      </c>
      <c r="J40" s="16">
        <f t="shared" si="2"/>
        <v>43.302920572645064</v>
      </c>
    </row>
    <row r="41" spans="1:10" ht="198" outlineLevel="7" x14ac:dyDescent="0.25">
      <c r="A41" s="9" t="s">
        <v>50</v>
      </c>
      <c r="B41" s="12" t="s">
        <v>51</v>
      </c>
      <c r="C41" s="11">
        <v>14274.62</v>
      </c>
      <c r="D41" s="11">
        <v>8657</v>
      </c>
      <c r="E41" s="11">
        <v>5989</v>
      </c>
      <c r="F41" s="19">
        <f t="shared" si="0"/>
        <v>28920.620000000003</v>
      </c>
      <c r="G41" s="11">
        <v>15902.4</v>
      </c>
      <c r="H41" s="19">
        <f t="shared" si="1"/>
        <v>54.986373044561276</v>
      </c>
      <c r="I41" s="14">
        <v>36723.620000000003</v>
      </c>
      <c r="J41" s="16">
        <f t="shared" si="2"/>
        <v>43.302920572645064</v>
      </c>
    </row>
    <row r="42" spans="1:10" ht="52.8" outlineLevel="3" x14ac:dyDescent="0.25">
      <c r="A42" s="17" t="s">
        <v>52</v>
      </c>
      <c r="B42" s="18" t="s">
        <v>53</v>
      </c>
      <c r="C42" s="19">
        <v>24375.96</v>
      </c>
      <c r="D42" s="19">
        <v>24375.96</v>
      </c>
      <c r="E42" s="19">
        <v>24375.96</v>
      </c>
      <c r="F42" s="19">
        <f t="shared" si="0"/>
        <v>73127.88</v>
      </c>
      <c r="G42" s="19">
        <v>94851.64</v>
      </c>
      <c r="H42" s="19">
        <f t="shared" si="1"/>
        <v>129.7065360024111</v>
      </c>
      <c r="I42" s="20">
        <v>97503.9</v>
      </c>
      <c r="J42" s="16">
        <f t="shared" si="2"/>
        <v>97.279842139647755</v>
      </c>
    </row>
    <row r="43" spans="1:10" ht="52.8" outlineLevel="4" x14ac:dyDescent="0.25">
      <c r="A43" s="17" t="s">
        <v>52</v>
      </c>
      <c r="B43" s="18" t="s">
        <v>53</v>
      </c>
      <c r="C43" s="19">
        <v>24375.96</v>
      </c>
      <c r="D43" s="19">
        <v>24375.96</v>
      </c>
      <c r="E43" s="19">
        <v>24375.96</v>
      </c>
      <c r="F43" s="19">
        <f t="shared" si="0"/>
        <v>73127.88</v>
      </c>
      <c r="G43" s="19">
        <v>0</v>
      </c>
      <c r="H43" s="19">
        <f t="shared" si="1"/>
        <v>0</v>
      </c>
      <c r="I43" s="20">
        <v>97503.9</v>
      </c>
      <c r="J43" s="16">
        <f t="shared" si="2"/>
        <v>0</v>
      </c>
    </row>
    <row r="44" spans="1:10" ht="52.8" outlineLevel="7" x14ac:dyDescent="0.25">
      <c r="A44" s="9" t="s">
        <v>52</v>
      </c>
      <c r="B44" s="10" t="s">
        <v>53</v>
      </c>
      <c r="C44" s="11">
        <v>24375.96</v>
      </c>
      <c r="D44" s="11">
        <v>24375.96</v>
      </c>
      <c r="E44" s="11">
        <v>24375.96</v>
      </c>
      <c r="F44" s="19">
        <f t="shared" si="0"/>
        <v>73127.88</v>
      </c>
      <c r="G44" s="11">
        <v>0</v>
      </c>
      <c r="H44" s="19">
        <f t="shared" si="1"/>
        <v>0</v>
      </c>
      <c r="I44" s="14">
        <v>97503.9</v>
      </c>
      <c r="J44" s="16">
        <f t="shared" si="2"/>
        <v>0</v>
      </c>
    </row>
    <row r="45" spans="1:10" ht="211.2" outlineLevel="4" x14ac:dyDescent="0.25">
      <c r="A45" s="17" t="s">
        <v>54</v>
      </c>
      <c r="B45" s="21" t="s">
        <v>55</v>
      </c>
      <c r="C45" s="19">
        <v>0</v>
      </c>
      <c r="D45" s="19">
        <v>0</v>
      </c>
      <c r="E45" s="19">
        <v>0</v>
      </c>
      <c r="F45" s="19">
        <f t="shared" si="0"/>
        <v>0</v>
      </c>
      <c r="G45" s="19">
        <v>94851.64</v>
      </c>
      <c r="H45" s="19">
        <v>0</v>
      </c>
      <c r="I45" s="20">
        <v>0</v>
      </c>
      <c r="J45" s="16">
        <v>0</v>
      </c>
    </row>
    <row r="46" spans="1:10" ht="211.2" outlineLevel="7" x14ac:dyDescent="0.25">
      <c r="A46" s="9" t="s">
        <v>54</v>
      </c>
      <c r="B46" s="12" t="s">
        <v>55</v>
      </c>
      <c r="C46" s="11">
        <v>0</v>
      </c>
      <c r="D46" s="11">
        <v>0</v>
      </c>
      <c r="E46" s="11">
        <v>0</v>
      </c>
      <c r="F46" s="19">
        <f t="shared" si="0"/>
        <v>0</v>
      </c>
      <c r="G46" s="11">
        <v>94851.64</v>
      </c>
      <c r="H46" s="19">
        <v>0</v>
      </c>
      <c r="I46" s="14">
        <v>0</v>
      </c>
      <c r="J46" s="16">
        <v>0</v>
      </c>
    </row>
    <row r="47" spans="1:10" ht="66" outlineLevel="1" x14ac:dyDescent="0.25">
      <c r="A47" s="17" t="s">
        <v>56</v>
      </c>
      <c r="B47" s="18" t="s">
        <v>57</v>
      </c>
      <c r="C47" s="19">
        <v>150625.1</v>
      </c>
      <c r="D47" s="19">
        <v>131886.91</v>
      </c>
      <c r="E47" s="19">
        <v>169086.79</v>
      </c>
      <c r="F47" s="19">
        <f t="shared" si="0"/>
        <v>451598.80000000005</v>
      </c>
      <c r="G47" s="19">
        <v>517338.98</v>
      </c>
      <c r="H47" s="19">
        <f t="shared" si="1"/>
        <v>114.55720874369018</v>
      </c>
      <c r="I47" s="20">
        <v>623723.52000000002</v>
      </c>
      <c r="J47" s="16">
        <f t="shared" si="2"/>
        <v>82.943638232529693</v>
      </c>
    </row>
    <row r="48" spans="1:10" ht="52.8" outlineLevel="2" x14ac:dyDescent="0.25">
      <c r="A48" s="17" t="s">
        <v>58</v>
      </c>
      <c r="B48" s="18" t="s">
        <v>59</v>
      </c>
      <c r="C48" s="19">
        <v>150625.1</v>
      </c>
      <c r="D48" s="19">
        <v>131886.91</v>
      </c>
      <c r="E48" s="19">
        <v>169086.79</v>
      </c>
      <c r="F48" s="19">
        <f t="shared" si="0"/>
        <v>451598.80000000005</v>
      </c>
      <c r="G48" s="19">
        <v>517338.98</v>
      </c>
      <c r="H48" s="19">
        <f t="shared" si="1"/>
        <v>114.55720874369018</v>
      </c>
      <c r="I48" s="20">
        <v>623723.52000000002</v>
      </c>
      <c r="J48" s="16">
        <f t="shared" si="2"/>
        <v>82.943638232529693</v>
      </c>
    </row>
    <row r="49" spans="1:11" ht="132" outlineLevel="3" x14ac:dyDescent="0.25">
      <c r="A49" s="17" t="s">
        <v>60</v>
      </c>
      <c r="B49" s="18" t="s">
        <v>61</v>
      </c>
      <c r="C49" s="19">
        <v>67644.52</v>
      </c>
      <c r="D49" s="19">
        <v>65284.95</v>
      </c>
      <c r="E49" s="19">
        <v>72837.210000000006</v>
      </c>
      <c r="F49" s="19">
        <f t="shared" si="0"/>
        <v>205766.68</v>
      </c>
      <c r="G49" s="19">
        <v>234650.37</v>
      </c>
      <c r="H49" s="19">
        <f t="shared" si="1"/>
        <v>114.03710746560134</v>
      </c>
      <c r="I49" s="20">
        <v>277687.42</v>
      </c>
      <c r="J49" s="16">
        <f t="shared" si="2"/>
        <v>84.501620563149743</v>
      </c>
    </row>
    <row r="50" spans="1:11" ht="211.2" outlineLevel="4" x14ac:dyDescent="0.25">
      <c r="A50" s="17" t="s">
        <v>62</v>
      </c>
      <c r="B50" s="21" t="s">
        <v>63</v>
      </c>
      <c r="C50" s="19">
        <v>67644.52</v>
      </c>
      <c r="D50" s="19">
        <v>65284.95</v>
      </c>
      <c r="E50" s="19">
        <v>72837.210000000006</v>
      </c>
      <c r="F50" s="19">
        <f t="shared" si="0"/>
        <v>205766.68</v>
      </c>
      <c r="G50" s="19">
        <v>234650.37</v>
      </c>
      <c r="H50" s="19">
        <f t="shared" si="1"/>
        <v>114.03710746560134</v>
      </c>
      <c r="I50" s="20">
        <v>277687.42</v>
      </c>
      <c r="J50" s="16">
        <f t="shared" si="2"/>
        <v>84.501620563149743</v>
      </c>
    </row>
    <row r="51" spans="1:11" ht="211.2" outlineLevel="7" x14ac:dyDescent="0.25">
      <c r="A51" s="9" t="s">
        <v>62</v>
      </c>
      <c r="B51" s="12" t="s">
        <v>63</v>
      </c>
      <c r="C51" s="11">
        <v>67644.52</v>
      </c>
      <c r="D51" s="11">
        <v>65284.95</v>
      </c>
      <c r="E51" s="11">
        <v>72837.210000000006</v>
      </c>
      <c r="F51" s="19">
        <f t="shared" si="0"/>
        <v>205766.68</v>
      </c>
      <c r="G51" s="11">
        <v>234650.37</v>
      </c>
      <c r="H51" s="19">
        <f t="shared" si="1"/>
        <v>114.03710746560134</v>
      </c>
      <c r="I51" s="14">
        <v>277687.42</v>
      </c>
      <c r="J51" s="16">
        <f t="shared" si="2"/>
        <v>84.501620563149743</v>
      </c>
    </row>
    <row r="52" spans="1:11" ht="158.4" outlineLevel="3" x14ac:dyDescent="0.25">
      <c r="A52" s="17" t="s">
        <v>64</v>
      </c>
      <c r="B52" s="21" t="s">
        <v>65</v>
      </c>
      <c r="C52" s="19">
        <v>278.72000000000003</v>
      </c>
      <c r="D52" s="19">
        <v>292.51</v>
      </c>
      <c r="E52" s="19">
        <v>313.77</v>
      </c>
      <c r="F52" s="19">
        <f t="shared" si="0"/>
        <v>885</v>
      </c>
      <c r="G52" s="19">
        <v>1677.19</v>
      </c>
      <c r="H52" s="19">
        <f t="shared" si="1"/>
        <v>189.51299435028247</v>
      </c>
      <c r="I52" s="20">
        <v>1262.69</v>
      </c>
      <c r="J52" s="16">
        <f t="shared" si="2"/>
        <v>132.8267429060181</v>
      </c>
    </row>
    <row r="53" spans="1:11" ht="237.6" outlineLevel="4" x14ac:dyDescent="0.25">
      <c r="A53" s="17" t="s">
        <v>66</v>
      </c>
      <c r="B53" s="21" t="s">
        <v>67</v>
      </c>
      <c r="C53" s="19">
        <v>278.72000000000003</v>
      </c>
      <c r="D53" s="19">
        <v>292.51</v>
      </c>
      <c r="E53" s="19">
        <v>313.77</v>
      </c>
      <c r="F53" s="19">
        <f t="shared" si="0"/>
        <v>885</v>
      </c>
      <c r="G53" s="19">
        <v>1677.19</v>
      </c>
      <c r="H53" s="19">
        <f t="shared" si="1"/>
        <v>189.51299435028247</v>
      </c>
      <c r="I53" s="20">
        <v>1262.69</v>
      </c>
      <c r="J53" s="16">
        <f t="shared" si="2"/>
        <v>132.8267429060181</v>
      </c>
    </row>
    <row r="54" spans="1:11" ht="237.6" outlineLevel="7" x14ac:dyDescent="0.25">
      <c r="A54" s="9" t="s">
        <v>66</v>
      </c>
      <c r="B54" s="12" t="s">
        <v>67</v>
      </c>
      <c r="C54" s="11">
        <v>278.72000000000003</v>
      </c>
      <c r="D54" s="11">
        <v>292.51</v>
      </c>
      <c r="E54" s="11">
        <v>313.77</v>
      </c>
      <c r="F54" s="19">
        <f t="shared" si="0"/>
        <v>885</v>
      </c>
      <c r="G54" s="11">
        <v>1677.19</v>
      </c>
      <c r="H54" s="19">
        <f t="shared" si="1"/>
        <v>189.51299435028247</v>
      </c>
      <c r="I54" s="14">
        <v>1262.69</v>
      </c>
      <c r="J54" s="16">
        <f t="shared" si="2"/>
        <v>132.8267429060181</v>
      </c>
    </row>
    <row r="55" spans="1:11" ht="132" outlineLevel="3" x14ac:dyDescent="0.25">
      <c r="A55" s="17" t="s">
        <v>68</v>
      </c>
      <c r="B55" s="18" t="s">
        <v>69</v>
      </c>
      <c r="C55" s="19">
        <v>96809.19</v>
      </c>
      <c r="D55" s="19">
        <v>78720.52</v>
      </c>
      <c r="E55" s="19">
        <v>110968.58</v>
      </c>
      <c r="F55" s="19">
        <f t="shared" si="0"/>
        <v>286498.29000000004</v>
      </c>
      <c r="G55" s="19">
        <v>322435.45</v>
      </c>
      <c r="H55" s="19">
        <f t="shared" si="1"/>
        <v>112.54358621128245</v>
      </c>
      <c r="I55" s="20">
        <v>390673.41</v>
      </c>
      <c r="J55" s="16">
        <f t="shared" si="2"/>
        <v>82.533246887726506</v>
      </c>
    </row>
    <row r="56" spans="1:11" ht="211.2" outlineLevel="4" x14ac:dyDescent="0.25">
      <c r="A56" s="17" t="s">
        <v>70</v>
      </c>
      <c r="B56" s="21" t="s">
        <v>71</v>
      </c>
      <c r="C56" s="19">
        <v>96809.19</v>
      </c>
      <c r="D56" s="19">
        <v>78720.52</v>
      </c>
      <c r="E56" s="19">
        <v>110968.58</v>
      </c>
      <c r="F56" s="19">
        <f t="shared" si="0"/>
        <v>286498.29000000004</v>
      </c>
      <c r="G56" s="19">
        <v>322435.45</v>
      </c>
      <c r="H56" s="19">
        <f t="shared" si="1"/>
        <v>112.54358621128245</v>
      </c>
      <c r="I56" s="20">
        <v>390673.41</v>
      </c>
      <c r="J56" s="16">
        <f t="shared" si="2"/>
        <v>82.533246887726506</v>
      </c>
    </row>
    <row r="57" spans="1:11" ht="211.2" outlineLevel="7" x14ac:dyDescent="0.25">
      <c r="A57" s="9" t="s">
        <v>70</v>
      </c>
      <c r="B57" s="12" t="s">
        <v>71</v>
      </c>
      <c r="C57" s="11">
        <v>96809.19</v>
      </c>
      <c r="D57" s="11">
        <v>78720.52</v>
      </c>
      <c r="E57" s="11">
        <v>110968.58</v>
      </c>
      <c r="F57" s="19">
        <f t="shared" si="0"/>
        <v>286498.29000000004</v>
      </c>
      <c r="G57" s="11">
        <v>322435.45</v>
      </c>
      <c r="H57" s="19">
        <f t="shared" si="1"/>
        <v>112.54358621128245</v>
      </c>
      <c r="I57" s="14">
        <v>390673.41</v>
      </c>
      <c r="J57" s="16">
        <f t="shared" si="2"/>
        <v>82.533246887726506</v>
      </c>
    </row>
    <row r="58" spans="1:11" ht="132" outlineLevel="3" x14ac:dyDescent="0.25">
      <c r="A58" s="17" t="s">
        <v>72</v>
      </c>
      <c r="B58" s="18" t="s">
        <v>73</v>
      </c>
      <c r="C58" s="19">
        <v>-14107.33</v>
      </c>
      <c r="D58" s="19">
        <v>-12411.07</v>
      </c>
      <c r="E58" s="19">
        <v>-15032.77</v>
      </c>
      <c r="F58" s="19">
        <f t="shared" si="0"/>
        <v>-41551.17</v>
      </c>
      <c r="G58" s="19">
        <v>-41424.03</v>
      </c>
      <c r="H58" s="19">
        <f t="shared" si="1"/>
        <v>99.694015836377176</v>
      </c>
      <c r="I58" s="20">
        <v>-45900</v>
      </c>
      <c r="J58" s="16">
        <f t="shared" si="2"/>
        <v>90.248431372549021</v>
      </c>
    </row>
    <row r="59" spans="1:11" ht="211.2" outlineLevel="4" x14ac:dyDescent="0.25">
      <c r="A59" s="17" t="s">
        <v>74</v>
      </c>
      <c r="B59" s="21" t="s">
        <v>75</v>
      </c>
      <c r="C59" s="19">
        <v>-14107.33</v>
      </c>
      <c r="D59" s="19">
        <v>-12411.07</v>
      </c>
      <c r="E59" s="19">
        <v>-15032.77</v>
      </c>
      <c r="F59" s="19">
        <f t="shared" si="0"/>
        <v>-41551.17</v>
      </c>
      <c r="G59" s="19">
        <v>-41424.03</v>
      </c>
      <c r="H59" s="19">
        <f t="shared" si="1"/>
        <v>99.694015836377176</v>
      </c>
      <c r="I59" s="20">
        <v>-45900</v>
      </c>
      <c r="J59" s="16">
        <f t="shared" si="2"/>
        <v>90.248431372549021</v>
      </c>
    </row>
    <row r="60" spans="1:11" ht="211.2" outlineLevel="7" x14ac:dyDescent="0.25">
      <c r="A60" s="9" t="s">
        <v>74</v>
      </c>
      <c r="B60" s="12" t="s">
        <v>75</v>
      </c>
      <c r="C60" s="11">
        <v>-14107.33</v>
      </c>
      <c r="D60" s="11">
        <v>-12411.07</v>
      </c>
      <c r="E60" s="11">
        <v>-15032.77</v>
      </c>
      <c r="F60" s="19">
        <f t="shared" si="0"/>
        <v>-41551.17</v>
      </c>
      <c r="G60" s="11">
        <v>-41424.03</v>
      </c>
      <c r="H60" s="19">
        <f t="shared" si="1"/>
        <v>99.694015836377176</v>
      </c>
      <c r="I60" s="14">
        <v>-45900</v>
      </c>
      <c r="J60" s="16">
        <f t="shared" si="2"/>
        <v>90.248431372549021</v>
      </c>
    </row>
    <row r="61" spans="1:11" ht="26.4" outlineLevel="1" x14ac:dyDescent="0.25">
      <c r="A61" s="17" t="s">
        <v>76</v>
      </c>
      <c r="B61" s="18" t="s">
        <v>77</v>
      </c>
      <c r="C61" s="19">
        <v>6136230.7400000002</v>
      </c>
      <c r="D61" s="19">
        <v>5256544.6500000004</v>
      </c>
      <c r="E61" s="19">
        <v>4171281.63</v>
      </c>
      <c r="F61" s="19">
        <f t="shared" si="0"/>
        <v>15564057.020000001</v>
      </c>
      <c r="G61" s="19">
        <v>15550615.800000001</v>
      </c>
      <c r="H61" s="19">
        <f t="shared" si="1"/>
        <v>99.913639355196864</v>
      </c>
      <c r="I61" s="20">
        <v>20603213.699999999</v>
      </c>
      <c r="J61" s="16">
        <f t="shared" si="2"/>
        <v>75.476651489568354</v>
      </c>
    </row>
    <row r="62" spans="1:11" ht="39.6" outlineLevel="2" x14ac:dyDescent="0.25">
      <c r="A62" s="17" t="s">
        <v>78</v>
      </c>
      <c r="B62" s="18" t="s">
        <v>79</v>
      </c>
      <c r="C62" s="19">
        <v>4036626.25</v>
      </c>
      <c r="D62" s="19">
        <v>4303618.22</v>
      </c>
      <c r="E62" s="19">
        <v>3914439.53</v>
      </c>
      <c r="F62" s="19">
        <f t="shared" si="0"/>
        <v>12254684</v>
      </c>
      <c r="G62" s="19">
        <v>12067981.27</v>
      </c>
      <c r="H62" s="19">
        <f t="shared" si="1"/>
        <v>98.47647862645826</v>
      </c>
      <c r="I62" s="20">
        <v>17245500</v>
      </c>
      <c r="J62" s="16">
        <f t="shared" si="2"/>
        <v>69.977566727552116</v>
      </c>
    </row>
    <row r="63" spans="1:11" ht="52.8" outlineLevel="3" x14ac:dyDescent="0.25">
      <c r="A63" s="17" t="s">
        <v>80</v>
      </c>
      <c r="B63" s="18" t="s">
        <v>81</v>
      </c>
      <c r="C63" s="19">
        <v>2870321.99</v>
      </c>
      <c r="D63" s="19">
        <v>2695060.01</v>
      </c>
      <c r="E63" s="19">
        <v>3313337</v>
      </c>
      <c r="F63" s="19">
        <f t="shared" si="0"/>
        <v>8878719</v>
      </c>
      <c r="G63" s="19">
        <v>7225059.9699999997</v>
      </c>
      <c r="H63" s="19">
        <f t="shared" si="1"/>
        <v>81.375026847904522</v>
      </c>
      <c r="I63" s="20">
        <v>12207700</v>
      </c>
      <c r="J63" s="16">
        <f t="shared" si="2"/>
        <v>59.184448913390732</v>
      </c>
      <c r="K63" s="26">
        <f>G64+G66+G68+G70</f>
        <v>7336507.46</v>
      </c>
    </row>
    <row r="64" spans="1:11" ht="52.8" outlineLevel="4" x14ac:dyDescent="0.25">
      <c r="A64" s="17" t="s">
        <v>82</v>
      </c>
      <c r="B64" s="18" t="s">
        <v>81</v>
      </c>
      <c r="C64" s="19">
        <v>2870321.99</v>
      </c>
      <c r="D64" s="19">
        <v>2695060.01</v>
      </c>
      <c r="E64" s="19">
        <v>3313337</v>
      </c>
      <c r="F64" s="19">
        <f t="shared" si="0"/>
        <v>8878719</v>
      </c>
      <c r="G64" s="19">
        <v>7232337.5199999996</v>
      </c>
      <c r="H64" s="19">
        <f t="shared" si="1"/>
        <v>81.456993063976896</v>
      </c>
      <c r="I64" s="20">
        <v>12207700</v>
      </c>
      <c r="J64" s="16">
        <f t="shared" si="2"/>
        <v>59.244063337074138</v>
      </c>
    </row>
    <row r="65" spans="1:11" ht="105.6" outlineLevel="7" x14ac:dyDescent="0.25">
      <c r="A65" s="9" t="s">
        <v>83</v>
      </c>
      <c r="B65" s="10" t="s">
        <v>84</v>
      </c>
      <c r="C65" s="11">
        <v>2870321.99</v>
      </c>
      <c r="D65" s="11">
        <v>2695060.01</v>
      </c>
      <c r="E65" s="11">
        <v>3313337</v>
      </c>
      <c r="F65" s="19">
        <f t="shared" si="0"/>
        <v>8878719</v>
      </c>
      <c r="G65" s="11">
        <v>7120890.0300000003</v>
      </c>
      <c r="H65" s="19">
        <f t="shared" si="1"/>
        <v>80.201772688154676</v>
      </c>
      <c r="I65" s="14">
        <v>12207700</v>
      </c>
      <c r="J65" s="16">
        <f t="shared" si="2"/>
        <v>58.331135512832063</v>
      </c>
    </row>
    <row r="66" spans="1:11" ht="66" outlineLevel="5" x14ac:dyDescent="0.25">
      <c r="A66" s="17" t="s">
        <v>85</v>
      </c>
      <c r="B66" s="18" t="s">
        <v>86</v>
      </c>
      <c r="C66" s="19">
        <v>0</v>
      </c>
      <c r="D66" s="19">
        <v>0</v>
      </c>
      <c r="E66" s="19">
        <v>0</v>
      </c>
      <c r="F66" s="19">
        <f t="shared" si="0"/>
        <v>0</v>
      </c>
      <c r="G66" s="19">
        <v>111136.94</v>
      </c>
      <c r="H66" s="19">
        <v>0</v>
      </c>
      <c r="I66" s="20">
        <v>0</v>
      </c>
      <c r="J66" s="16">
        <v>0</v>
      </c>
    </row>
    <row r="67" spans="1:11" ht="66" outlineLevel="7" x14ac:dyDescent="0.25">
      <c r="A67" s="9" t="s">
        <v>85</v>
      </c>
      <c r="B67" s="10" t="s">
        <v>86</v>
      </c>
      <c r="C67" s="11">
        <v>0</v>
      </c>
      <c r="D67" s="11">
        <v>0</v>
      </c>
      <c r="E67" s="11">
        <v>0</v>
      </c>
      <c r="F67" s="19">
        <f t="shared" si="0"/>
        <v>0</v>
      </c>
      <c r="G67" s="11">
        <v>111136.94</v>
      </c>
      <c r="H67" s="19">
        <v>0</v>
      </c>
      <c r="I67" s="14">
        <v>0</v>
      </c>
      <c r="J67" s="16">
        <v>0</v>
      </c>
    </row>
    <row r="68" spans="1:11" ht="118.8" outlineLevel="5" x14ac:dyDescent="0.25">
      <c r="A68" s="17" t="s">
        <v>87</v>
      </c>
      <c r="B68" s="18" t="s">
        <v>88</v>
      </c>
      <c r="C68" s="19">
        <v>0</v>
      </c>
      <c r="D68" s="19">
        <v>0</v>
      </c>
      <c r="E68" s="19">
        <v>0</v>
      </c>
      <c r="F68" s="19">
        <f t="shared" si="0"/>
        <v>0</v>
      </c>
      <c r="G68" s="19">
        <v>310.55</v>
      </c>
      <c r="H68" s="19">
        <v>0</v>
      </c>
      <c r="I68" s="20">
        <v>0</v>
      </c>
      <c r="J68" s="16">
        <v>0</v>
      </c>
    </row>
    <row r="69" spans="1:11" ht="118.8" outlineLevel="7" x14ac:dyDescent="0.25">
      <c r="A69" s="9" t="s">
        <v>87</v>
      </c>
      <c r="B69" s="10" t="s">
        <v>88</v>
      </c>
      <c r="C69" s="11">
        <v>0</v>
      </c>
      <c r="D69" s="11">
        <v>0</v>
      </c>
      <c r="E69" s="11">
        <v>0</v>
      </c>
      <c r="F69" s="19">
        <f t="shared" si="0"/>
        <v>0</v>
      </c>
      <c r="G69" s="11">
        <v>310.55</v>
      </c>
      <c r="H69" s="19">
        <v>0</v>
      </c>
      <c r="I69" s="14">
        <v>0</v>
      </c>
      <c r="J69" s="16">
        <v>0</v>
      </c>
    </row>
    <row r="70" spans="1:11" ht="79.2" outlineLevel="4" x14ac:dyDescent="0.25">
      <c r="A70" s="17" t="s">
        <v>89</v>
      </c>
      <c r="B70" s="18" t="s">
        <v>90</v>
      </c>
      <c r="C70" s="19">
        <v>0</v>
      </c>
      <c r="D70" s="19">
        <v>0</v>
      </c>
      <c r="E70" s="19">
        <v>0</v>
      </c>
      <c r="F70" s="19">
        <f t="shared" si="0"/>
        <v>0</v>
      </c>
      <c r="G70" s="19">
        <v>-7277.55</v>
      </c>
      <c r="H70" s="19">
        <v>0</v>
      </c>
      <c r="I70" s="20">
        <v>0</v>
      </c>
      <c r="J70" s="16">
        <v>0</v>
      </c>
    </row>
    <row r="71" spans="1:11" ht="92.4" outlineLevel="5" x14ac:dyDescent="0.25">
      <c r="A71" s="17" t="s">
        <v>91</v>
      </c>
      <c r="B71" s="18" t="s">
        <v>92</v>
      </c>
      <c r="C71" s="19">
        <v>0</v>
      </c>
      <c r="D71" s="19">
        <v>0</v>
      </c>
      <c r="E71" s="19">
        <v>0</v>
      </c>
      <c r="F71" s="19">
        <f t="shared" si="0"/>
        <v>0</v>
      </c>
      <c r="G71" s="19">
        <v>-7277.55</v>
      </c>
      <c r="H71" s="19">
        <v>0</v>
      </c>
      <c r="I71" s="20">
        <v>0</v>
      </c>
      <c r="J71" s="16">
        <v>0</v>
      </c>
    </row>
    <row r="72" spans="1:11" ht="92.4" outlineLevel="7" x14ac:dyDescent="0.25">
      <c r="A72" s="9" t="s">
        <v>91</v>
      </c>
      <c r="B72" s="10" t="s">
        <v>92</v>
      </c>
      <c r="C72" s="11">
        <v>0</v>
      </c>
      <c r="D72" s="11">
        <v>0</v>
      </c>
      <c r="E72" s="11">
        <v>0</v>
      </c>
      <c r="F72" s="19">
        <f t="shared" ref="F72:F130" si="3">E72+D72+C72</f>
        <v>0</v>
      </c>
      <c r="G72" s="11">
        <v>-7277.55</v>
      </c>
      <c r="H72" s="19">
        <v>0</v>
      </c>
      <c r="I72" s="14">
        <v>0</v>
      </c>
      <c r="J72" s="16">
        <v>0</v>
      </c>
    </row>
    <row r="73" spans="1:11" ht="79.2" outlineLevel="3" x14ac:dyDescent="0.25">
      <c r="A73" s="17" t="s">
        <v>93</v>
      </c>
      <c r="B73" s="18" t="s">
        <v>94</v>
      </c>
      <c r="C73" s="19">
        <v>1166304.26</v>
      </c>
      <c r="D73" s="19">
        <v>1608558.21</v>
      </c>
      <c r="E73" s="19">
        <v>601102.53</v>
      </c>
      <c r="F73" s="19">
        <f t="shared" si="3"/>
        <v>3375965</v>
      </c>
      <c r="G73" s="19">
        <v>4844998.54</v>
      </c>
      <c r="H73" s="19">
        <f t="shared" ref="H73:H128" si="4">G73/F73*100</f>
        <v>143.51447778635148</v>
      </c>
      <c r="I73" s="20">
        <v>5037800</v>
      </c>
      <c r="J73" s="16">
        <f t="shared" ref="J73:J128" si="5">G73/I73*100</f>
        <v>96.172903648417957</v>
      </c>
      <c r="K73" s="26">
        <f>G76+G77+G79+G81</f>
        <v>4842921.3</v>
      </c>
    </row>
    <row r="74" spans="1:11" ht="118.8" outlineLevel="4" x14ac:dyDescent="0.25">
      <c r="A74" s="17" t="s">
        <v>95</v>
      </c>
      <c r="B74" s="18" t="s">
        <v>96</v>
      </c>
      <c r="C74" s="19">
        <v>1166304.26</v>
      </c>
      <c r="D74" s="19">
        <v>1608558.21</v>
      </c>
      <c r="E74" s="19">
        <v>601102.53</v>
      </c>
      <c r="F74" s="19">
        <f t="shared" si="3"/>
        <v>3375965</v>
      </c>
      <c r="G74" s="19">
        <v>4844998.54</v>
      </c>
      <c r="H74" s="19">
        <f t="shared" si="4"/>
        <v>143.51447778635148</v>
      </c>
      <c r="I74" s="20">
        <v>5037800</v>
      </c>
      <c r="J74" s="16">
        <f t="shared" si="5"/>
        <v>96.172903648417957</v>
      </c>
    </row>
    <row r="75" spans="1:11" ht="171.6" outlineLevel="5" x14ac:dyDescent="0.25">
      <c r="A75" s="17" t="s">
        <v>97</v>
      </c>
      <c r="B75" s="21" t="s">
        <v>98</v>
      </c>
      <c r="C75" s="19">
        <v>1166304.26</v>
      </c>
      <c r="D75" s="19">
        <v>1608558.21</v>
      </c>
      <c r="E75" s="19">
        <v>601102.53</v>
      </c>
      <c r="F75" s="19">
        <f t="shared" si="3"/>
        <v>3375965</v>
      </c>
      <c r="G75" s="19">
        <v>4790281.4000000004</v>
      </c>
      <c r="H75" s="19">
        <f t="shared" si="4"/>
        <v>141.8936926182588</v>
      </c>
      <c r="I75" s="20">
        <v>5037800</v>
      </c>
      <c r="J75" s="16">
        <f t="shared" si="5"/>
        <v>95.086772003652399</v>
      </c>
    </row>
    <row r="76" spans="1:11" ht="171.6" outlineLevel="7" x14ac:dyDescent="0.25">
      <c r="A76" s="9" t="s">
        <v>97</v>
      </c>
      <c r="B76" s="12" t="s">
        <v>98</v>
      </c>
      <c r="C76" s="11">
        <v>1166304.26</v>
      </c>
      <c r="D76" s="11">
        <v>1608558.21</v>
      </c>
      <c r="E76" s="11">
        <v>601102.53</v>
      </c>
      <c r="F76" s="19">
        <f t="shared" si="3"/>
        <v>3375965</v>
      </c>
      <c r="G76" s="11">
        <v>4790281.4000000004</v>
      </c>
      <c r="H76" s="19">
        <f t="shared" si="4"/>
        <v>141.8936926182588</v>
      </c>
      <c r="I76" s="14">
        <v>5037800</v>
      </c>
      <c r="J76" s="16">
        <f t="shared" si="5"/>
        <v>95.086772003652399</v>
      </c>
    </row>
    <row r="77" spans="1:11" ht="132" outlineLevel="5" x14ac:dyDescent="0.25">
      <c r="A77" s="17" t="s">
        <v>99</v>
      </c>
      <c r="B77" s="18" t="s">
        <v>100</v>
      </c>
      <c r="C77" s="19">
        <v>0</v>
      </c>
      <c r="D77" s="19">
        <v>0</v>
      </c>
      <c r="E77" s="19">
        <v>0</v>
      </c>
      <c r="F77" s="19">
        <f t="shared" si="3"/>
        <v>0</v>
      </c>
      <c r="G77" s="19">
        <v>54404.639999999999</v>
      </c>
      <c r="H77" s="19">
        <v>0</v>
      </c>
      <c r="I77" s="20">
        <v>0</v>
      </c>
      <c r="J77" s="16">
        <v>0</v>
      </c>
    </row>
    <row r="78" spans="1:11" ht="132" outlineLevel="7" x14ac:dyDescent="0.25">
      <c r="A78" s="9" t="s">
        <v>99</v>
      </c>
      <c r="B78" s="10" t="s">
        <v>100</v>
      </c>
      <c r="C78" s="11">
        <v>0</v>
      </c>
      <c r="D78" s="11">
        <v>0</v>
      </c>
      <c r="E78" s="11">
        <v>0</v>
      </c>
      <c r="F78" s="19">
        <f t="shared" si="3"/>
        <v>0</v>
      </c>
      <c r="G78" s="11">
        <v>54404.639999999999</v>
      </c>
      <c r="H78" s="19">
        <v>0</v>
      </c>
      <c r="I78" s="14">
        <v>0</v>
      </c>
      <c r="J78" s="16">
        <v>0</v>
      </c>
    </row>
    <row r="79" spans="1:11" ht="171.6" outlineLevel="5" x14ac:dyDescent="0.25">
      <c r="A79" s="17" t="s">
        <v>101</v>
      </c>
      <c r="B79" s="21" t="s">
        <v>102</v>
      </c>
      <c r="C79" s="19">
        <v>0</v>
      </c>
      <c r="D79" s="19">
        <v>0</v>
      </c>
      <c r="E79" s="19">
        <v>0</v>
      </c>
      <c r="F79" s="19">
        <f t="shared" si="3"/>
        <v>0</v>
      </c>
      <c r="G79" s="19">
        <v>312.5</v>
      </c>
      <c r="H79" s="19">
        <v>0</v>
      </c>
      <c r="I79" s="20">
        <v>0</v>
      </c>
      <c r="J79" s="16">
        <v>0</v>
      </c>
    </row>
    <row r="80" spans="1:11" ht="171.6" outlineLevel="7" x14ac:dyDescent="0.25">
      <c r="A80" s="9" t="s">
        <v>101</v>
      </c>
      <c r="B80" s="12" t="s">
        <v>102</v>
      </c>
      <c r="C80" s="11">
        <v>0</v>
      </c>
      <c r="D80" s="11">
        <v>0</v>
      </c>
      <c r="E80" s="11">
        <v>0</v>
      </c>
      <c r="F80" s="19">
        <f t="shared" si="3"/>
        <v>0</v>
      </c>
      <c r="G80" s="11">
        <v>312.5</v>
      </c>
      <c r="H80" s="19">
        <v>0</v>
      </c>
      <c r="I80" s="14">
        <v>0</v>
      </c>
      <c r="J80" s="16">
        <v>0</v>
      </c>
    </row>
    <row r="81" spans="1:10" ht="79.2" outlineLevel="3" x14ac:dyDescent="0.25">
      <c r="A81" s="17" t="s">
        <v>103</v>
      </c>
      <c r="B81" s="18" t="s">
        <v>104</v>
      </c>
      <c r="C81" s="19">
        <v>0</v>
      </c>
      <c r="D81" s="19">
        <v>0</v>
      </c>
      <c r="E81" s="19">
        <v>0</v>
      </c>
      <c r="F81" s="19">
        <f t="shared" si="3"/>
        <v>0</v>
      </c>
      <c r="G81" s="19">
        <v>-2077.2399999999998</v>
      </c>
      <c r="H81" s="19">
        <v>0</v>
      </c>
      <c r="I81" s="20">
        <v>0</v>
      </c>
      <c r="J81" s="16">
        <v>0</v>
      </c>
    </row>
    <row r="82" spans="1:10" ht="132" outlineLevel="4" x14ac:dyDescent="0.25">
      <c r="A82" s="17" t="s">
        <v>105</v>
      </c>
      <c r="B82" s="18" t="s">
        <v>106</v>
      </c>
      <c r="C82" s="19">
        <v>0</v>
      </c>
      <c r="D82" s="19">
        <v>0</v>
      </c>
      <c r="E82" s="19">
        <v>0</v>
      </c>
      <c r="F82" s="19">
        <f t="shared" si="3"/>
        <v>0</v>
      </c>
      <c r="G82" s="19">
        <v>-2077.2399999999998</v>
      </c>
      <c r="H82" s="19">
        <v>0</v>
      </c>
      <c r="I82" s="20">
        <v>0</v>
      </c>
      <c r="J82" s="16">
        <v>0</v>
      </c>
    </row>
    <row r="83" spans="1:10" ht="132" outlineLevel="7" x14ac:dyDescent="0.25">
      <c r="A83" s="9" t="s">
        <v>105</v>
      </c>
      <c r="B83" s="10" t="s">
        <v>106</v>
      </c>
      <c r="C83" s="11">
        <v>0</v>
      </c>
      <c r="D83" s="11">
        <v>0</v>
      </c>
      <c r="E83" s="11">
        <v>0</v>
      </c>
      <c r="F83" s="19">
        <f t="shared" si="3"/>
        <v>0</v>
      </c>
      <c r="G83" s="11">
        <v>-2077.2399999999998</v>
      </c>
      <c r="H83" s="19">
        <v>0</v>
      </c>
      <c r="I83" s="14">
        <v>0</v>
      </c>
      <c r="J83" s="16">
        <v>0</v>
      </c>
    </row>
    <row r="84" spans="1:10" ht="39.6" outlineLevel="2" x14ac:dyDescent="0.25">
      <c r="A84" s="17" t="s">
        <v>107</v>
      </c>
      <c r="B84" s="18" t="s">
        <v>108</v>
      </c>
      <c r="C84" s="19">
        <v>1099111.47</v>
      </c>
      <c r="D84" s="19">
        <v>161438.53</v>
      </c>
      <c r="E84" s="19">
        <v>48330</v>
      </c>
      <c r="F84" s="19">
        <f t="shared" si="3"/>
        <v>1308880</v>
      </c>
      <c r="G84" s="19">
        <v>1377761.48</v>
      </c>
      <c r="H84" s="19">
        <f t="shared" si="4"/>
        <v>105.2626275900006</v>
      </c>
      <c r="I84" s="20">
        <v>1357220.68</v>
      </c>
      <c r="J84" s="16">
        <f t="shared" si="5"/>
        <v>101.51344584581486</v>
      </c>
    </row>
    <row r="85" spans="1:10" ht="39.6" outlineLevel="3" x14ac:dyDescent="0.25">
      <c r="A85" s="17" t="s">
        <v>109</v>
      </c>
      <c r="B85" s="18" t="s">
        <v>108</v>
      </c>
      <c r="C85" s="19">
        <v>1099111.47</v>
      </c>
      <c r="D85" s="19">
        <v>161438.53</v>
      </c>
      <c r="E85" s="19">
        <v>48330</v>
      </c>
      <c r="F85" s="19">
        <f t="shared" si="3"/>
        <v>1308880</v>
      </c>
      <c r="G85" s="19">
        <v>1371647.9</v>
      </c>
      <c r="H85" s="19">
        <f t="shared" si="4"/>
        <v>104.79554275411039</v>
      </c>
      <c r="I85" s="20">
        <v>1357220.68</v>
      </c>
      <c r="J85" s="16">
        <f t="shared" si="5"/>
        <v>101.06299736016399</v>
      </c>
    </row>
    <row r="86" spans="1:10" ht="92.4" outlineLevel="7" x14ac:dyDescent="0.25">
      <c r="A86" s="9" t="s">
        <v>110</v>
      </c>
      <c r="B86" s="10" t="s">
        <v>111</v>
      </c>
      <c r="C86" s="11">
        <v>1099111.47</v>
      </c>
      <c r="D86" s="11">
        <v>161438.53</v>
      </c>
      <c r="E86" s="11">
        <v>48330</v>
      </c>
      <c r="F86" s="19">
        <f t="shared" si="3"/>
        <v>1308880</v>
      </c>
      <c r="G86" s="11">
        <v>1351039.45</v>
      </c>
      <c r="H86" s="19">
        <f t="shared" si="4"/>
        <v>103.22103248578938</v>
      </c>
      <c r="I86" s="14">
        <v>1357220.68</v>
      </c>
      <c r="J86" s="16">
        <f t="shared" si="5"/>
        <v>99.544567063331229</v>
      </c>
    </row>
    <row r="87" spans="1:10" ht="52.8" outlineLevel="4" x14ac:dyDescent="0.25">
      <c r="A87" s="17" t="s">
        <v>112</v>
      </c>
      <c r="B87" s="18" t="s">
        <v>113</v>
      </c>
      <c r="C87" s="19">
        <v>0</v>
      </c>
      <c r="D87" s="19">
        <v>0</v>
      </c>
      <c r="E87" s="19">
        <v>0</v>
      </c>
      <c r="F87" s="19">
        <f t="shared" si="3"/>
        <v>0</v>
      </c>
      <c r="G87" s="19">
        <v>17762.47</v>
      </c>
      <c r="H87" s="19">
        <v>0</v>
      </c>
      <c r="I87" s="20">
        <v>0</v>
      </c>
      <c r="J87" s="16">
        <v>0</v>
      </c>
    </row>
    <row r="88" spans="1:10" ht="52.8" outlineLevel="7" x14ac:dyDescent="0.25">
      <c r="A88" s="9" t="s">
        <v>112</v>
      </c>
      <c r="B88" s="10" t="s">
        <v>113</v>
      </c>
      <c r="C88" s="11">
        <v>0</v>
      </c>
      <c r="D88" s="11">
        <v>0</v>
      </c>
      <c r="E88" s="11">
        <v>0</v>
      </c>
      <c r="F88" s="19">
        <f t="shared" si="3"/>
        <v>0</v>
      </c>
      <c r="G88" s="11">
        <v>17762.47</v>
      </c>
      <c r="H88" s="19">
        <v>0</v>
      </c>
      <c r="I88" s="14">
        <v>0</v>
      </c>
      <c r="J88" s="16">
        <v>0</v>
      </c>
    </row>
    <row r="89" spans="1:10" ht="92.4" outlineLevel="4" x14ac:dyDescent="0.25">
      <c r="A89" s="17" t="s">
        <v>114</v>
      </c>
      <c r="B89" s="18" t="s">
        <v>115</v>
      </c>
      <c r="C89" s="19">
        <v>0</v>
      </c>
      <c r="D89" s="19">
        <v>0</v>
      </c>
      <c r="E89" s="19">
        <v>0</v>
      </c>
      <c r="F89" s="19">
        <f t="shared" si="3"/>
        <v>0</v>
      </c>
      <c r="G89" s="19">
        <v>2845.98</v>
      </c>
      <c r="H89" s="19">
        <v>0</v>
      </c>
      <c r="I89" s="20">
        <v>0</v>
      </c>
      <c r="J89" s="16">
        <v>0</v>
      </c>
    </row>
    <row r="90" spans="1:10" ht="92.4" outlineLevel="7" x14ac:dyDescent="0.25">
      <c r="A90" s="9" t="s">
        <v>114</v>
      </c>
      <c r="B90" s="10" t="s">
        <v>115</v>
      </c>
      <c r="C90" s="11">
        <v>0</v>
      </c>
      <c r="D90" s="11">
        <v>0</v>
      </c>
      <c r="E90" s="11">
        <v>0</v>
      </c>
      <c r="F90" s="19">
        <f t="shared" si="3"/>
        <v>0</v>
      </c>
      <c r="G90" s="11">
        <v>2845.98</v>
      </c>
      <c r="H90" s="19">
        <v>0</v>
      </c>
      <c r="I90" s="14">
        <v>0</v>
      </c>
      <c r="J90" s="16">
        <v>0</v>
      </c>
    </row>
    <row r="91" spans="1:10" ht="66" outlineLevel="3" x14ac:dyDescent="0.25">
      <c r="A91" s="17" t="s">
        <v>116</v>
      </c>
      <c r="B91" s="18" t="s">
        <v>117</v>
      </c>
      <c r="C91" s="19">
        <v>0</v>
      </c>
      <c r="D91" s="19">
        <v>0</v>
      </c>
      <c r="E91" s="19">
        <v>0</v>
      </c>
      <c r="F91" s="19">
        <f t="shared" si="3"/>
        <v>0</v>
      </c>
      <c r="G91" s="19">
        <v>6113.58</v>
      </c>
      <c r="H91" s="19">
        <v>0</v>
      </c>
      <c r="I91" s="20">
        <v>0</v>
      </c>
      <c r="J91" s="16">
        <v>0</v>
      </c>
    </row>
    <row r="92" spans="1:10" ht="79.2" outlineLevel="4" x14ac:dyDescent="0.25">
      <c r="A92" s="17" t="s">
        <v>118</v>
      </c>
      <c r="B92" s="18" t="s">
        <v>119</v>
      </c>
      <c r="C92" s="19">
        <v>0</v>
      </c>
      <c r="D92" s="19">
        <v>0</v>
      </c>
      <c r="E92" s="19">
        <v>0</v>
      </c>
      <c r="F92" s="19">
        <f t="shared" si="3"/>
        <v>0</v>
      </c>
      <c r="G92" s="19">
        <v>6113.58</v>
      </c>
      <c r="H92" s="19">
        <v>0</v>
      </c>
      <c r="I92" s="20">
        <v>0</v>
      </c>
      <c r="J92" s="16">
        <v>0</v>
      </c>
    </row>
    <row r="93" spans="1:10" ht="79.2" outlineLevel="7" x14ac:dyDescent="0.25">
      <c r="A93" s="9" t="s">
        <v>118</v>
      </c>
      <c r="B93" s="10" t="s">
        <v>119</v>
      </c>
      <c r="C93" s="11">
        <v>0</v>
      </c>
      <c r="D93" s="11">
        <v>0</v>
      </c>
      <c r="E93" s="11">
        <v>0</v>
      </c>
      <c r="F93" s="19">
        <f t="shared" si="3"/>
        <v>0</v>
      </c>
      <c r="G93" s="11">
        <v>6113.58</v>
      </c>
      <c r="H93" s="19">
        <v>0</v>
      </c>
      <c r="I93" s="14">
        <v>0</v>
      </c>
      <c r="J93" s="16">
        <v>0</v>
      </c>
    </row>
    <row r="94" spans="1:10" ht="26.4" outlineLevel="2" x14ac:dyDescent="0.25">
      <c r="A94" s="17" t="s">
        <v>120</v>
      </c>
      <c r="B94" s="18" t="s">
        <v>121</v>
      </c>
      <c r="C94" s="19">
        <v>493.02</v>
      </c>
      <c r="D94" s="19">
        <v>0</v>
      </c>
      <c r="E94" s="19">
        <v>0</v>
      </c>
      <c r="F94" s="19">
        <f t="shared" si="3"/>
        <v>493.02</v>
      </c>
      <c r="G94" s="19">
        <v>9814.49</v>
      </c>
      <c r="H94" s="19">
        <f t="shared" si="4"/>
        <v>1990.6880045434264</v>
      </c>
      <c r="I94" s="20">
        <v>493.02</v>
      </c>
      <c r="J94" s="16">
        <f t="shared" si="5"/>
        <v>1990.6880045434264</v>
      </c>
    </row>
    <row r="95" spans="1:10" ht="26.4" outlineLevel="3" x14ac:dyDescent="0.25">
      <c r="A95" s="17" t="s">
        <v>122</v>
      </c>
      <c r="B95" s="18" t="s">
        <v>121</v>
      </c>
      <c r="C95" s="19">
        <v>493.02</v>
      </c>
      <c r="D95" s="19">
        <v>0</v>
      </c>
      <c r="E95" s="19">
        <v>0</v>
      </c>
      <c r="F95" s="19">
        <f t="shared" si="3"/>
        <v>493.02</v>
      </c>
      <c r="G95" s="19">
        <v>9814.49</v>
      </c>
      <c r="H95" s="19">
        <f t="shared" si="4"/>
        <v>1990.6880045434264</v>
      </c>
      <c r="I95" s="20">
        <v>493.02</v>
      </c>
      <c r="J95" s="16">
        <f t="shared" si="5"/>
        <v>1990.6880045434264</v>
      </c>
    </row>
    <row r="96" spans="1:10" ht="79.2" outlineLevel="7" x14ac:dyDescent="0.25">
      <c r="A96" s="9" t="s">
        <v>123</v>
      </c>
      <c r="B96" s="10" t="s">
        <v>124</v>
      </c>
      <c r="C96" s="11">
        <v>493.02</v>
      </c>
      <c r="D96" s="11">
        <v>0</v>
      </c>
      <c r="E96" s="11">
        <v>0</v>
      </c>
      <c r="F96" s="19">
        <f t="shared" si="3"/>
        <v>493.02</v>
      </c>
      <c r="G96" s="11">
        <v>8947.4599999999991</v>
      </c>
      <c r="H96" s="19">
        <f t="shared" si="4"/>
        <v>1814.8269847065028</v>
      </c>
      <c r="I96" s="14">
        <v>493.02</v>
      </c>
      <c r="J96" s="16">
        <f t="shared" si="5"/>
        <v>1814.8269847065028</v>
      </c>
    </row>
    <row r="97" spans="1:10" ht="39.6" outlineLevel="4" x14ac:dyDescent="0.25">
      <c r="A97" s="17" t="s">
        <v>125</v>
      </c>
      <c r="B97" s="18" t="s">
        <v>126</v>
      </c>
      <c r="C97" s="19">
        <v>0</v>
      </c>
      <c r="D97" s="19">
        <v>0</v>
      </c>
      <c r="E97" s="19">
        <v>0</v>
      </c>
      <c r="F97" s="19">
        <f t="shared" si="3"/>
        <v>0</v>
      </c>
      <c r="G97" s="19">
        <v>867.03</v>
      </c>
      <c r="H97" s="19">
        <v>0</v>
      </c>
      <c r="I97" s="20">
        <v>0</v>
      </c>
      <c r="J97" s="16">
        <v>0</v>
      </c>
    </row>
    <row r="98" spans="1:10" ht="39.6" outlineLevel="7" x14ac:dyDescent="0.25">
      <c r="A98" s="9" t="s">
        <v>125</v>
      </c>
      <c r="B98" s="10" t="s">
        <v>126</v>
      </c>
      <c r="C98" s="11">
        <v>0</v>
      </c>
      <c r="D98" s="11">
        <v>0</v>
      </c>
      <c r="E98" s="11">
        <v>0</v>
      </c>
      <c r="F98" s="19">
        <f t="shared" si="3"/>
        <v>0</v>
      </c>
      <c r="G98" s="11">
        <v>867.03</v>
      </c>
      <c r="H98" s="19">
        <v>0</v>
      </c>
      <c r="I98" s="14">
        <v>0</v>
      </c>
      <c r="J98" s="16">
        <v>0</v>
      </c>
    </row>
    <row r="99" spans="1:10" ht="39.6" outlineLevel="2" x14ac:dyDescent="0.25">
      <c r="A99" s="17" t="s">
        <v>127</v>
      </c>
      <c r="B99" s="18" t="s">
        <v>128</v>
      </c>
      <c r="C99" s="19">
        <v>1000000</v>
      </c>
      <c r="D99" s="19">
        <v>791487.9</v>
      </c>
      <c r="E99" s="19">
        <v>208512.1</v>
      </c>
      <c r="F99" s="19">
        <f t="shared" si="3"/>
        <v>2000000</v>
      </c>
      <c r="G99" s="19">
        <v>2095058.56</v>
      </c>
      <c r="H99" s="19">
        <f t="shared" si="4"/>
        <v>104.752928</v>
      </c>
      <c r="I99" s="20">
        <v>2000000</v>
      </c>
      <c r="J99" s="16">
        <f t="shared" si="5"/>
        <v>104.752928</v>
      </c>
    </row>
    <row r="100" spans="1:10" ht="52.8" outlineLevel="3" x14ac:dyDescent="0.25">
      <c r="A100" s="17" t="s">
        <v>129</v>
      </c>
      <c r="B100" s="18" t="s">
        <v>130</v>
      </c>
      <c r="C100" s="19">
        <v>1000000</v>
      </c>
      <c r="D100" s="19">
        <v>791487.9</v>
      </c>
      <c r="E100" s="19">
        <v>208512.1</v>
      </c>
      <c r="F100" s="19">
        <f t="shared" si="3"/>
        <v>2000000</v>
      </c>
      <c r="G100" s="19">
        <v>2095058.56</v>
      </c>
      <c r="H100" s="19">
        <f t="shared" si="4"/>
        <v>104.752928</v>
      </c>
      <c r="I100" s="20">
        <v>2000000</v>
      </c>
      <c r="J100" s="16">
        <f t="shared" si="5"/>
        <v>104.752928</v>
      </c>
    </row>
    <row r="101" spans="1:10" ht="105.6" outlineLevel="7" x14ac:dyDescent="0.25">
      <c r="A101" s="9" t="s">
        <v>131</v>
      </c>
      <c r="B101" s="10" t="s">
        <v>132</v>
      </c>
      <c r="C101" s="11">
        <v>1000000</v>
      </c>
      <c r="D101" s="11">
        <v>791487.9</v>
      </c>
      <c r="E101" s="11">
        <v>208512.1</v>
      </c>
      <c r="F101" s="19">
        <f t="shared" si="3"/>
        <v>2000000</v>
      </c>
      <c r="G101" s="11">
        <v>2094084.76</v>
      </c>
      <c r="H101" s="19">
        <f t="shared" si="4"/>
        <v>104.70423799999999</v>
      </c>
      <c r="I101" s="14">
        <v>2000000</v>
      </c>
      <c r="J101" s="16">
        <f t="shared" si="5"/>
        <v>104.70423799999999</v>
      </c>
    </row>
    <row r="102" spans="1:10" ht="79.2" outlineLevel="7" x14ac:dyDescent="0.25">
      <c r="A102" s="9" t="s">
        <v>133</v>
      </c>
      <c r="B102" s="10" t="s">
        <v>134</v>
      </c>
      <c r="C102" s="11">
        <v>0</v>
      </c>
      <c r="D102" s="11">
        <v>0</v>
      </c>
      <c r="E102" s="11">
        <v>0</v>
      </c>
      <c r="F102" s="19">
        <f t="shared" si="3"/>
        <v>0</v>
      </c>
      <c r="G102" s="11">
        <v>973.8</v>
      </c>
      <c r="H102" s="19">
        <v>0</v>
      </c>
      <c r="I102" s="14">
        <v>0</v>
      </c>
      <c r="J102" s="16">
        <v>0</v>
      </c>
    </row>
    <row r="103" spans="1:10" ht="13.2" outlineLevel="1" x14ac:dyDescent="0.25">
      <c r="A103" s="17" t="s">
        <v>135</v>
      </c>
      <c r="B103" s="18" t="s">
        <v>136</v>
      </c>
      <c r="C103" s="19">
        <v>2267035.2799999998</v>
      </c>
      <c r="D103" s="19">
        <v>1733063.46</v>
      </c>
      <c r="E103" s="19">
        <v>2048210.7</v>
      </c>
      <c r="F103" s="19">
        <f t="shared" si="3"/>
        <v>6048309.4399999995</v>
      </c>
      <c r="G103" s="19">
        <v>4882821.4800000004</v>
      </c>
      <c r="H103" s="19">
        <f t="shared" si="4"/>
        <v>80.730351653436585</v>
      </c>
      <c r="I103" s="20">
        <v>10377668.85</v>
      </c>
      <c r="J103" s="16">
        <f t="shared" si="5"/>
        <v>47.051236174297472</v>
      </c>
    </row>
    <row r="104" spans="1:10" ht="26.4" outlineLevel="2" x14ac:dyDescent="0.25">
      <c r="A104" s="17" t="s">
        <v>137</v>
      </c>
      <c r="B104" s="18" t="s">
        <v>138</v>
      </c>
      <c r="C104" s="19">
        <v>208937</v>
      </c>
      <c r="D104" s="19">
        <v>152031</v>
      </c>
      <c r="E104" s="19">
        <v>346461.27</v>
      </c>
      <c r="F104" s="19">
        <f t="shared" si="3"/>
        <v>707429.27</v>
      </c>
      <c r="G104" s="19">
        <v>549467.43999999994</v>
      </c>
      <c r="H104" s="19">
        <f t="shared" si="4"/>
        <v>77.671007307910784</v>
      </c>
      <c r="I104" s="20">
        <v>2653467.38</v>
      </c>
      <c r="J104" s="16">
        <f t="shared" si="5"/>
        <v>20.707525713016299</v>
      </c>
    </row>
    <row r="105" spans="1:10" ht="79.2" outlineLevel="3" x14ac:dyDescent="0.25">
      <c r="A105" s="17" t="s">
        <v>139</v>
      </c>
      <c r="B105" s="18" t="s">
        <v>140</v>
      </c>
      <c r="C105" s="19">
        <v>208937</v>
      </c>
      <c r="D105" s="19">
        <v>152031</v>
      </c>
      <c r="E105" s="19">
        <v>346461.27</v>
      </c>
      <c r="F105" s="19">
        <f t="shared" si="3"/>
        <v>707429.27</v>
      </c>
      <c r="G105" s="19">
        <v>549467.43999999994</v>
      </c>
      <c r="H105" s="19">
        <f t="shared" si="4"/>
        <v>77.671007307910784</v>
      </c>
      <c r="I105" s="20">
        <v>2653467.38</v>
      </c>
      <c r="J105" s="16">
        <f t="shared" si="5"/>
        <v>20.707525713016299</v>
      </c>
    </row>
    <row r="106" spans="1:10" ht="132" outlineLevel="4" x14ac:dyDescent="0.25">
      <c r="A106" s="17" t="s">
        <v>141</v>
      </c>
      <c r="B106" s="18" t="s">
        <v>142</v>
      </c>
      <c r="C106" s="19">
        <v>208937</v>
      </c>
      <c r="D106" s="19">
        <v>152031</v>
      </c>
      <c r="E106" s="19">
        <v>346461.27</v>
      </c>
      <c r="F106" s="19">
        <f t="shared" si="3"/>
        <v>707429.27</v>
      </c>
      <c r="G106" s="19">
        <v>546378.98</v>
      </c>
      <c r="H106" s="19">
        <f t="shared" si="4"/>
        <v>77.234432213979503</v>
      </c>
      <c r="I106" s="20">
        <v>2653467.38</v>
      </c>
      <c r="J106" s="16">
        <f t="shared" si="5"/>
        <v>20.591132346989696</v>
      </c>
    </row>
    <row r="107" spans="1:10" ht="132" outlineLevel="7" x14ac:dyDescent="0.25">
      <c r="A107" s="9" t="s">
        <v>141</v>
      </c>
      <c r="B107" s="10" t="s">
        <v>142</v>
      </c>
      <c r="C107" s="11">
        <v>208937</v>
      </c>
      <c r="D107" s="11">
        <v>152031</v>
      </c>
      <c r="E107" s="11">
        <v>346461.27</v>
      </c>
      <c r="F107" s="19">
        <f t="shared" si="3"/>
        <v>707429.27</v>
      </c>
      <c r="G107" s="11">
        <v>546378.98</v>
      </c>
      <c r="H107" s="19">
        <f t="shared" si="4"/>
        <v>77.234432213979503</v>
      </c>
      <c r="I107" s="14">
        <v>2653467.38</v>
      </c>
      <c r="J107" s="16">
        <f t="shared" si="5"/>
        <v>20.591132346989696</v>
      </c>
    </row>
    <row r="108" spans="1:10" ht="92.4" outlineLevel="4" x14ac:dyDescent="0.25">
      <c r="A108" s="17" t="s">
        <v>143</v>
      </c>
      <c r="B108" s="18" t="s">
        <v>144</v>
      </c>
      <c r="C108" s="19">
        <v>0</v>
      </c>
      <c r="D108" s="19">
        <v>0</v>
      </c>
      <c r="E108" s="19">
        <v>0</v>
      </c>
      <c r="F108" s="19">
        <f t="shared" si="3"/>
        <v>0</v>
      </c>
      <c r="G108" s="19">
        <v>3088.46</v>
      </c>
      <c r="H108" s="19">
        <v>0</v>
      </c>
      <c r="I108" s="20">
        <v>0</v>
      </c>
      <c r="J108" s="16">
        <v>0</v>
      </c>
    </row>
    <row r="109" spans="1:10" ht="92.4" outlineLevel="7" x14ac:dyDescent="0.25">
      <c r="A109" s="9" t="s">
        <v>143</v>
      </c>
      <c r="B109" s="10" t="s">
        <v>144</v>
      </c>
      <c r="C109" s="11">
        <v>0</v>
      </c>
      <c r="D109" s="11">
        <v>0</v>
      </c>
      <c r="E109" s="11">
        <v>0</v>
      </c>
      <c r="F109" s="19">
        <f t="shared" si="3"/>
        <v>0</v>
      </c>
      <c r="G109" s="11">
        <v>3088.46</v>
      </c>
      <c r="H109" s="19">
        <v>0</v>
      </c>
      <c r="I109" s="14">
        <v>0</v>
      </c>
      <c r="J109" s="16">
        <v>0</v>
      </c>
    </row>
    <row r="110" spans="1:10" ht="13.2" outlineLevel="2" x14ac:dyDescent="0.25">
      <c r="A110" s="17" t="s">
        <v>145</v>
      </c>
      <c r="B110" s="18" t="s">
        <v>146</v>
      </c>
      <c r="C110" s="19">
        <v>2058098.28</v>
      </c>
      <c r="D110" s="19">
        <v>1581032.46</v>
      </c>
      <c r="E110" s="19">
        <v>1701749.43</v>
      </c>
      <c r="F110" s="19">
        <f t="shared" si="3"/>
        <v>5340880.17</v>
      </c>
      <c r="G110" s="19">
        <v>4333354.04</v>
      </c>
      <c r="H110" s="19">
        <f t="shared" si="4"/>
        <v>81.135578819773443</v>
      </c>
      <c r="I110" s="20">
        <v>7724201.4699999997</v>
      </c>
      <c r="J110" s="16">
        <f t="shared" si="5"/>
        <v>56.100997065266867</v>
      </c>
    </row>
    <row r="111" spans="1:10" ht="13.2" outlineLevel="3" x14ac:dyDescent="0.25">
      <c r="A111" s="17" t="s">
        <v>147</v>
      </c>
      <c r="B111" s="18" t="s">
        <v>148</v>
      </c>
      <c r="C111" s="19">
        <v>1606702.05</v>
      </c>
      <c r="D111" s="19">
        <v>1409918</v>
      </c>
      <c r="E111" s="19">
        <v>1492185.96</v>
      </c>
      <c r="F111" s="19">
        <f t="shared" si="3"/>
        <v>4508806.01</v>
      </c>
      <c r="G111" s="19">
        <v>3520386.02</v>
      </c>
      <c r="H111" s="19">
        <f t="shared" si="4"/>
        <v>78.078010280153975</v>
      </c>
      <c r="I111" s="20">
        <v>6027556.1699999999</v>
      </c>
      <c r="J111" s="16">
        <f t="shared" si="5"/>
        <v>58.404864603692275</v>
      </c>
    </row>
    <row r="112" spans="1:10" ht="52.8" outlineLevel="4" x14ac:dyDescent="0.25">
      <c r="A112" s="17" t="s">
        <v>149</v>
      </c>
      <c r="B112" s="18" t="s">
        <v>150</v>
      </c>
      <c r="C112" s="19">
        <v>1606702.05</v>
      </c>
      <c r="D112" s="19">
        <v>1409918</v>
      </c>
      <c r="E112" s="19">
        <v>1492185.96</v>
      </c>
      <c r="F112" s="19">
        <f t="shared" si="3"/>
        <v>4508806.01</v>
      </c>
      <c r="G112" s="19">
        <v>3520386.02</v>
      </c>
      <c r="H112" s="19">
        <f t="shared" si="4"/>
        <v>78.078010280153975</v>
      </c>
      <c r="I112" s="20">
        <v>6027556.1699999999</v>
      </c>
      <c r="J112" s="16">
        <f t="shared" si="5"/>
        <v>58.404864603692275</v>
      </c>
    </row>
    <row r="113" spans="1:10" ht="105.6" outlineLevel="5" x14ac:dyDescent="0.25">
      <c r="A113" s="17" t="s">
        <v>151</v>
      </c>
      <c r="B113" s="18" t="s">
        <v>152</v>
      </c>
      <c r="C113" s="19">
        <v>1606702.05</v>
      </c>
      <c r="D113" s="19">
        <v>1409918</v>
      </c>
      <c r="E113" s="19">
        <v>1492185.96</v>
      </c>
      <c r="F113" s="19">
        <f t="shared" si="3"/>
        <v>4508806.01</v>
      </c>
      <c r="G113" s="19">
        <v>3517471.5</v>
      </c>
      <c r="H113" s="19">
        <f t="shared" si="4"/>
        <v>78.013369663690639</v>
      </c>
      <c r="I113" s="20">
        <v>6027556.1699999999</v>
      </c>
      <c r="J113" s="16">
        <f t="shared" si="5"/>
        <v>58.356511342141502</v>
      </c>
    </row>
    <row r="114" spans="1:10" ht="105.6" outlineLevel="7" x14ac:dyDescent="0.25">
      <c r="A114" s="9" t="s">
        <v>151</v>
      </c>
      <c r="B114" s="10" t="s">
        <v>152</v>
      </c>
      <c r="C114" s="11">
        <v>1606702.05</v>
      </c>
      <c r="D114" s="11">
        <v>1409918</v>
      </c>
      <c r="E114" s="11">
        <v>1492185.96</v>
      </c>
      <c r="F114" s="19">
        <f t="shared" si="3"/>
        <v>4508806.01</v>
      </c>
      <c r="G114" s="11">
        <v>3517471.5</v>
      </c>
      <c r="H114" s="19">
        <f t="shared" si="4"/>
        <v>78.013369663690639</v>
      </c>
      <c r="I114" s="14">
        <v>6027556.1699999999</v>
      </c>
      <c r="J114" s="16">
        <f t="shared" si="5"/>
        <v>58.356511342141502</v>
      </c>
    </row>
    <row r="115" spans="1:10" ht="79.2" outlineLevel="5" x14ac:dyDescent="0.25">
      <c r="A115" s="17" t="s">
        <v>153</v>
      </c>
      <c r="B115" s="18" t="s">
        <v>154</v>
      </c>
      <c r="C115" s="19">
        <v>0</v>
      </c>
      <c r="D115" s="19">
        <v>0</v>
      </c>
      <c r="E115" s="19">
        <v>0</v>
      </c>
      <c r="F115" s="19">
        <f t="shared" si="3"/>
        <v>0</v>
      </c>
      <c r="G115" s="19">
        <v>2414.52</v>
      </c>
      <c r="H115" s="19">
        <v>0</v>
      </c>
      <c r="I115" s="20">
        <v>0</v>
      </c>
      <c r="J115" s="16">
        <v>0</v>
      </c>
    </row>
    <row r="116" spans="1:10" ht="79.2" outlineLevel="7" x14ac:dyDescent="0.25">
      <c r="A116" s="9" t="s">
        <v>153</v>
      </c>
      <c r="B116" s="10" t="s">
        <v>154</v>
      </c>
      <c r="C116" s="11">
        <v>0</v>
      </c>
      <c r="D116" s="11">
        <v>0</v>
      </c>
      <c r="E116" s="11">
        <v>0</v>
      </c>
      <c r="F116" s="19">
        <f t="shared" si="3"/>
        <v>0</v>
      </c>
      <c r="G116" s="11">
        <v>2414.52</v>
      </c>
      <c r="H116" s="19">
        <v>0</v>
      </c>
      <c r="I116" s="14">
        <v>0</v>
      </c>
      <c r="J116" s="16">
        <v>0</v>
      </c>
    </row>
    <row r="117" spans="1:10" ht="118.8" outlineLevel="5" x14ac:dyDescent="0.25">
      <c r="A117" s="17" t="s">
        <v>155</v>
      </c>
      <c r="B117" s="18" t="s">
        <v>156</v>
      </c>
      <c r="C117" s="19">
        <v>0</v>
      </c>
      <c r="D117" s="19">
        <v>0</v>
      </c>
      <c r="E117" s="19">
        <v>0</v>
      </c>
      <c r="F117" s="19">
        <f t="shared" si="3"/>
        <v>0</v>
      </c>
      <c r="G117" s="19">
        <v>500</v>
      </c>
      <c r="H117" s="19">
        <v>0</v>
      </c>
      <c r="I117" s="20">
        <v>0</v>
      </c>
      <c r="J117" s="16">
        <v>0</v>
      </c>
    </row>
    <row r="118" spans="1:10" ht="118.8" outlineLevel="7" x14ac:dyDescent="0.25">
      <c r="A118" s="9" t="s">
        <v>155</v>
      </c>
      <c r="B118" s="10" t="s">
        <v>156</v>
      </c>
      <c r="C118" s="11">
        <v>0</v>
      </c>
      <c r="D118" s="11">
        <v>0</v>
      </c>
      <c r="E118" s="11">
        <v>0</v>
      </c>
      <c r="F118" s="19">
        <f t="shared" si="3"/>
        <v>0</v>
      </c>
      <c r="G118" s="11">
        <v>500</v>
      </c>
      <c r="H118" s="19">
        <v>0</v>
      </c>
      <c r="I118" s="14">
        <v>0</v>
      </c>
      <c r="J118" s="16">
        <v>0</v>
      </c>
    </row>
    <row r="119" spans="1:10" ht="26.4" outlineLevel="3" x14ac:dyDescent="0.25">
      <c r="A119" s="17" t="s">
        <v>157</v>
      </c>
      <c r="B119" s="18" t="s">
        <v>158</v>
      </c>
      <c r="C119" s="19">
        <v>451396.23</v>
      </c>
      <c r="D119" s="19">
        <v>171114.46</v>
      </c>
      <c r="E119" s="19">
        <v>209563.47</v>
      </c>
      <c r="F119" s="19">
        <f t="shared" si="3"/>
        <v>832074.15999999992</v>
      </c>
      <c r="G119" s="19">
        <v>812968.02</v>
      </c>
      <c r="H119" s="19">
        <f t="shared" si="4"/>
        <v>97.703793613780789</v>
      </c>
      <c r="I119" s="20">
        <v>1696645.3</v>
      </c>
      <c r="J119" s="16">
        <f t="shared" si="5"/>
        <v>47.916203817026457</v>
      </c>
    </row>
    <row r="120" spans="1:10" ht="52.8" outlineLevel="4" x14ac:dyDescent="0.25">
      <c r="A120" s="17" t="s">
        <v>159</v>
      </c>
      <c r="B120" s="18" t="s">
        <v>160</v>
      </c>
      <c r="C120" s="19">
        <v>451396.23</v>
      </c>
      <c r="D120" s="19">
        <v>171114.46</v>
      </c>
      <c r="E120" s="19">
        <v>209563.47</v>
      </c>
      <c r="F120" s="19">
        <f t="shared" si="3"/>
        <v>832074.15999999992</v>
      </c>
      <c r="G120" s="19">
        <v>812968.02</v>
      </c>
      <c r="H120" s="19">
        <f t="shared" si="4"/>
        <v>97.703793613780789</v>
      </c>
      <c r="I120" s="20">
        <v>1696645.3</v>
      </c>
      <c r="J120" s="16">
        <f t="shared" si="5"/>
        <v>47.916203817026457</v>
      </c>
    </row>
    <row r="121" spans="1:10" ht="105.6" outlineLevel="5" x14ac:dyDescent="0.25">
      <c r="A121" s="17" t="s">
        <v>161</v>
      </c>
      <c r="B121" s="18" t="s">
        <v>162</v>
      </c>
      <c r="C121" s="19">
        <v>451396.23</v>
      </c>
      <c r="D121" s="19">
        <v>171114.46</v>
      </c>
      <c r="E121" s="19">
        <v>209563.47</v>
      </c>
      <c r="F121" s="19">
        <f t="shared" si="3"/>
        <v>832074.15999999992</v>
      </c>
      <c r="G121" s="19">
        <v>763734.36</v>
      </c>
      <c r="H121" s="19">
        <f t="shared" si="4"/>
        <v>91.786813809961359</v>
      </c>
      <c r="I121" s="20">
        <v>1696645.3</v>
      </c>
      <c r="J121" s="16">
        <f t="shared" si="5"/>
        <v>45.014379847101807</v>
      </c>
    </row>
    <row r="122" spans="1:10" ht="105.6" outlineLevel="7" x14ac:dyDescent="0.25">
      <c r="A122" s="9" t="s">
        <v>161</v>
      </c>
      <c r="B122" s="10" t="s">
        <v>162</v>
      </c>
      <c r="C122" s="11">
        <v>451396.23</v>
      </c>
      <c r="D122" s="11">
        <v>171114.46</v>
      </c>
      <c r="E122" s="11">
        <v>209563.47</v>
      </c>
      <c r="F122" s="19">
        <f t="shared" si="3"/>
        <v>832074.15999999992</v>
      </c>
      <c r="G122" s="11">
        <v>763734.36</v>
      </c>
      <c r="H122" s="19">
        <f t="shared" si="4"/>
        <v>91.786813809961359</v>
      </c>
      <c r="I122" s="14">
        <v>1696645.3</v>
      </c>
      <c r="J122" s="16">
        <f t="shared" si="5"/>
        <v>45.014379847101807</v>
      </c>
    </row>
    <row r="123" spans="1:10" ht="79.2" outlineLevel="5" x14ac:dyDescent="0.25">
      <c r="A123" s="17" t="s">
        <v>163</v>
      </c>
      <c r="B123" s="18" t="s">
        <v>164</v>
      </c>
      <c r="C123" s="19">
        <v>0</v>
      </c>
      <c r="D123" s="19">
        <v>0</v>
      </c>
      <c r="E123" s="19">
        <v>0</v>
      </c>
      <c r="F123" s="19">
        <f t="shared" si="3"/>
        <v>0</v>
      </c>
      <c r="G123" s="19">
        <v>49233.66</v>
      </c>
      <c r="H123" s="19">
        <v>0</v>
      </c>
      <c r="I123" s="20">
        <v>0</v>
      </c>
      <c r="J123" s="16">
        <v>0</v>
      </c>
    </row>
    <row r="124" spans="1:10" ht="79.2" outlineLevel="7" x14ac:dyDescent="0.25">
      <c r="A124" s="9" t="s">
        <v>163</v>
      </c>
      <c r="B124" s="10" t="s">
        <v>164</v>
      </c>
      <c r="C124" s="11">
        <v>0</v>
      </c>
      <c r="D124" s="11">
        <v>0</v>
      </c>
      <c r="E124" s="11">
        <v>0</v>
      </c>
      <c r="F124" s="19">
        <f t="shared" si="3"/>
        <v>0</v>
      </c>
      <c r="G124" s="11">
        <v>49233.66</v>
      </c>
      <c r="H124" s="19">
        <v>0</v>
      </c>
      <c r="I124" s="14">
        <v>0</v>
      </c>
      <c r="J124" s="16">
        <v>0</v>
      </c>
    </row>
    <row r="125" spans="1:10" ht="26.4" outlineLevel="1" x14ac:dyDescent="0.25">
      <c r="A125" s="17" t="s">
        <v>165</v>
      </c>
      <c r="B125" s="18" t="s">
        <v>166</v>
      </c>
      <c r="C125" s="19">
        <v>726103.54</v>
      </c>
      <c r="D125" s="19">
        <v>766795.48</v>
      </c>
      <c r="E125" s="19">
        <v>931366</v>
      </c>
      <c r="F125" s="19">
        <f t="shared" si="3"/>
        <v>2424265.02</v>
      </c>
      <c r="G125" s="19">
        <v>2644174.5299999998</v>
      </c>
      <c r="H125" s="19">
        <f t="shared" si="4"/>
        <v>109.0711827372735</v>
      </c>
      <c r="I125" s="20">
        <v>3013050.65</v>
      </c>
      <c r="J125" s="16">
        <f t="shared" si="5"/>
        <v>87.757387350922883</v>
      </c>
    </row>
    <row r="126" spans="1:10" ht="52.8" outlineLevel="2" x14ac:dyDescent="0.25">
      <c r="A126" s="17" t="s">
        <v>167</v>
      </c>
      <c r="B126" s="18" t="s">
        <v>168</v>
      </c>
      <c r="C126" s="19">
        <v>726103.54</v>
      </c>
      <c r="D126" s="19">
        <v>766795.48</v>
      </c>
      <c r="E126" s="19">
        <v>931366</v>
      </c>
      <c r="F126" s="19">
        <f t="shared" si="3"/>
        <v>2424265.02</v>
      </c>
      <c r="G126" s="19">
        <v>2644174.5299999998</v>
      </c>
      <c r="H126" s="19">
        <f t="shared" si="4"/>
        <v>109.0711827372735</v>
      </c>
      <c r="I126" s="20">
        <v>3013050.65</v>
      </c>
      <c r="J126" s="16">
        <f t="shared" si="5"/>
        <v>87.757387350922883</v>
      </c>
    </row>
    <row r="127" spans="1:10" ht="79.2" outlineLevel="3" x14ac:dyDescent="0.25">
      <c r="A127" s="17" t="s">
        <v>169</v>
      </c>
      <c r="B127" s="18" t="s">
        <v>170</v>
      </c>
      <c r="C127" s="19">
        <v>726103.54</v>
      </c>
      <c r="D127" s="19">
        <v>766795.48</v>
      </c>
      <c r="E127" s="19">
        <v>931366</v>
      </c>
      <c r="F127" s="19">
        <f t="shared" si="3"/>
        <v>2424265.02</v>
      </c>
      <c r="G127" s="19">
        <v>2644174.5299999998</v>
      </c>
      <c r="H127" s="19">
        <f t="shared" si="4"/>
        <v>109.0711827372735</v>
      </c>
      <c r="I127" s="20">
        <v>3013050.65</v>
      </c>
      <c r="J127" s="16">
        <f t="shared" si="5"/>
        <v>87.757387350922883</v>
      </c>
    </row>
    <row r="128" spans="1:10" ht="132" outlineLevel="7" x14ac:dyDescent="0.25">
      <c r="A128" s="9" t="s">
        <v>171</v>
      </c>
      <c r="B128" s="12" t="s">
        <v>172</v>
      </c>
      <c r="C128" s="11">
        <v>726103.54</v>
      </c>
      <c r="D128" s="11">
        <v>766795.48</v>
      </c>
      <c r="E128" s="11">
        <v>931366</v>
      </c>
      <c r="F128" s="19">
        <f t="shared" si="3"/>
        <v>2424265.02</v>
      </c>
      <c r="G128" s="11">
        <v>0</v>
      </c>
      <c r="H128" s="19">
        <f t="shared" si="4"/>
        <v>0</v>
      </c>
      <c r="I128" s="14">
        <v>3013050.65</v>
      </c>
      <c r="J128" s="16">
        <f t="shared" si="5"/>
        <v>0</v>
      </c>
    </row>
    <row r="129" spans="1:10" ht="105.6" outlineLevel="4" x14ac:dyDescent="0.25">
      <c r="A129" s="17" t="s">
        <v>173</v>
      </c>
      <c r="B129" s="18" t="s">
        <v>174</v>
      </c>
      <c r="C129" s="19">
        <v>0</v>
      </c>
      <c r="D129" s="19">
        <v>0</v>
      </c>
      <c r="E129" s="19">
        <v>0</v>
      </c>
      <c r="F129" s="19">
        <f t="shared" si="3"/>
        <v>0</v>
      </c>
      <c r="G129" s="19">
        <v>2613018</v>
      </c>
      <c r="H129" s="19">
        <v>0</v>
      </c>
      <c r="I129" s="20">
        <v>0</v>
      </c>
      <c r="J129" s="16">
        <v>0</v>
      </c>
    </row>
    <row r="130" spans="1:10" ht="105.6" outlineLevel="7" x14ac:dyDescent="0.25">
      <c r="A130" s="9" t="s">
        <v>173</v>
      </c>
      <c r="B130" s="10" t="s">
        <v>174</v>
      </c>
      <c r="C130" s="11">
        <v>0</v>
      </c>
      <c r="D130" s="11">
        <v>0</v>
      </c>
      <c r="E130" s="11">
        <v>0</v>
      </c>
      <c r="F130" s="19">
        <f t="shared" si="3"/>
        <v>0</v>
      </c>
      <c r="G130" s="11">
        <v>2613018</v>
      </c>
      <c r="H130" s="19">
        <v>0</v>
      </c>
      <c r="I130" s="14">
        <v>0</v>
      </c>
      <c r="J130" s="16">
        <v>0</v>
      </c>
    </row>
    <row r="131" spans="1:10" ht="132" outlineLevel="4" x14ac:dyDescent="0.25">
      <c r="A131" s="17" t="s">
        <v>175</v>
      </c>
      <c r="B131" s="21" t="s">
        <v>176</v>
      </c>
      <c r="C131" s="19">
        <v>0</v>
      </c>
      <c r="D131" s="19">
        <v>0</v>
      </c>
      <c r="E131" s="19">
        <v>0</v>
      </c>
      <c r="F131" s="19">
        <f t="shared" ref="F131:F180" si="6">E131+D131+C131</f>
        <v>0</v>
      </c>
      <c r="G131" s="19">
        <v>29356.53</v>
      </c>
      <c r="H131" s="19">
        <v>0</v>
      </c>
      <c r="I131" s="20">
        <v>0</v>
      </c>
      <c r="J131" s="16">
        <v>0</v>
      </c>
    </row>
    <row r="132" spans="1:10" ht="132" outlineLevel="7" x14ac:dyDescent="0.25">
      <c r="A132" s="9" t="s">
        <v>175</v>
      </c>
      <c r="B132" s="12" t="s">
        <v>176</v>
      </c>
      <c r="C132" s="11">
        <v>0</v>
      </c>
      <c r="D132" s="11">
        <v>0</v>
      </c>
      <c r="E132" s="11">
        <v>0</v>
      </c>
      <c r="F132" s="19">
        <f t="shared" si="6"/>
        <v>0</v>
      </c>
      <c r="G132" s="11">
        <v>29356.53</v>
      </c>
      <c r="H132" s="19">
        <v>0</v>
      </c>
      <c r="I132" s="14">
        <v>0</v>
      </c>
      <c r="J132" s="16">
        <v>0</v>
      </c>
    </row>
    <row r="133" spans="1:10" ht="92.4" outlineLevel="4" x14ac:dyDescent="0.25">
      <c r="A133" s="17" t="s">
        <v>177</v>
      </c>
      <c r="B133" s="18" t="s">
        <v>178</v>
      </c>
      <c r="C133" s="19">
        <v>0</v>
      </c>
      <c r="D133" s="19">
        <v>0</v>
      </c>
      <c r="E133" s="19">
        <v>0</v>
      </c>
      <c r="F133" s="19">
        <f t="shared" si="6"/>
        <v>0</v>
      </c>
      <c r="G133" s="19">
        <v>1800</v>
      </c>
      <c r="H133" s="19">
        <v>0</v>
      </c>
      <c r="I133" s="20">
        <v>0</v>
      </c>
      <c r="J133" s="16">
        <v>0</v>
      </c>
    </row>
    <row r="134" spans="1:10" ht="92.4" outlineLevel="7" x14ac:dyDescent="0.25">
      <c r="A134" s="9" t="s">
        <v>177</v>
      </c>
      <c r="B134" s="10" t="s">
        <v>178</v>
      </c>
      <c r="C134" s="11">
        <v>0</v>
      </c>
      <c r="D134" s="11">
        <v>0</v>
      </c>
      <c r="E134" s="11">
        <v>0</v>
      </c>
      <c r="F134" s="19">
        <f t="shared" si="6"/>
        <v>0</v>
      </c>
      <c r="G134" s="11">
        <v>1800</v>
      </c>
      <c r="H134" s="19">
        <v>0</v>
      </c>
      <c r="I134" s="14">
        <v>0</v>
      </c>
      <c r="J134" s="16">
        <v>0</v>
      </c>
    </row>
    <row r="135" spans="1:10" ht="66" outlineLevel="1" x14ac:dyDescent="0.25">
      <c r="A135" s="17" t="s">
        <v>179</v>
      </c>
      <c r="B135" s="18" t="s">
        <v>180</v>
      </c>
      <c r="C135" s="19">
        <v>152.13</v>
      </c>
      <c r="D135" s="19">
        <v>0</v>
      </c>
      <c r="E135" s="19">
        <v>0</v>
      </c>
      <c r="F135" s="19">
        <f t="shared" si="6"/>
        <v>152.13</v>
      </c>
      <c r="G135" s="19">
        <v>0</v>
      </c>
      <c r="H135" s="19">
        <f t="shared" ref="H135:H180" si="7">G135/F135*100</f>
        <v>0</v>
      </c>
      <c r="I135" s="20">
        <v>152.13</v>
      </c>
      <c r="J135" s="16">
        <f t="shared" ref="J135:J180" si="8">G135/I135*100</f>
        <v>0</v>
      </c>
    </row>
    <row r="136" spans="1:10" ht="39.6" outlineLevel="2" x14ac:dyDescent="0.25">
      <c r="A136" s="17" t="s">
        <v>181</v>
      </c>
      <c r="B136" s="18" t="s">
        <v>182</v>
      </c>
      <c r="C136" s="19">
        <v>152.13</v>
      </c>
      <c r="D136" s="19">
        <v>0</v>
      </c>
      <c r="E136" s="19">
        <v>0</v>
      </c>
      <c r="F136" s="19">
        <f t="shared" si="6"/>
        <v>152.13</v>
      </c>
      <c r="G136" s="19">
        <v>0</v>
      </c>
      <c r="H136" s="19">
        <f t="shared" si="7"/>
        <v>0</v>
      </c>
      <c r="I136" s="20">
        <v>152.13</v>
      </c>
      <c r="J136" s="16">
        <f t="shared" si="8"/>
        <v>0</v>
      </c>
    </row>
    <row r="137" spans="1:10" ht="79.2" outlineLevel="3" x14ac:dyDescent="0.25">
      <c r="A137" s="17" t="s">
        <v>183</v>
      </c>
      <c r="B137" s="18" t="s">
        <v>184</v>
      </c>
      <c r="C137" s="19">
        <v>152.13</v>
      </c>
      <c r="D137" s="19">
        <v>0</v>
      </c>
      <c r="E137" s="19">
        <v>0</v>
      </c>
      <c r="F137" s="19">
        <f t="shared" si="6"/>
        <v>152.13</v>
      </c>
      <c r="G137" s="19">
        <v>0</v>
      </c>
      <c r="H137" s="19">
        <f t="shared" si="7"/>
        <v>0</v>
      </c>
      <c r="I137" s="20">
        <v>152.13</v>
      </c>
      <c r="J137" s="16">
        <f t="shared" si="8"/>
        <v>0</v>
      </c>
    </row>
    <row r="138" spans="1:10" ht="105.6" outlineLevel="4" x14ac:dyDescent="0.25">
      <c r="A138" s="17" t="s">
        <v>185</v>
      </c>
      <c r="B138" s="18" t="s">
        <v>186</v>
      </c>
      <c r="C138" s="19">
        <v>152.13</v>
      </c>
      <c r="D138" s="19">
        <v>0</v>
      </c>
      <c r="E138" s="19">
        <v>0</v>
      </c>
      <c r="F138" s="19">
        <f t="shared" si="6"/>
        <v>152.13</v>
      </c>
      <c r="G138" s="19">
        <v>0</v>
      </c>
      <c r="H138" s="19">
        <f t="shared" si="7"/>
        <v>0</v>
      </c>
      <c r="I138" s="20">
        <v>152.13</v>
      </c>
      <c r="J138" s="16">
        <f t="shared" si="8"/>
        <v>0</v>
      </c>
    </row>
    <row r="139" spans="1:10" ht="158.4" outlineLevel="7" x14ac:dyDescent="0.25">
      <c r="A139" s="9" t="s">
        <v>187</v>
      </c>
      <c r="B139" s="12" t="s">
        <v>188</v>
      </c>
      <c r="C139" s="11">
        <v>152.13</v>
      </c>
      <c r="D139" s="11">
        <v>0</v>
      </c>
      <c r="E139" s="11">
        <v>0</v>
      </c>
      <c r="F139" s="19">
        <f t="shared" si="6"/>
        <v>152.13</v>
      </c>
      <c r="G139" s="11">
        <v>0</v>
      </c>
      <c r="H139" s="19">
        <f t="shared" si="7"/>
        <v>0</v>
      </c>
      <c r="I139" s="14">
        <v>152.13</v>
      </c>
      <c r="J139" s="16">
        <f t="shared" si="8"/>
        <v>0</v>
      </c>
    </row>
    <row r="140" spans="1:10" ht="92.4" outlineLevel="1" x14ac:dyDescent="0.25">
      <c r="A140" s="17" t="s">
        <v>189</v>
      </c>
      <c r="B140" s="18" t="s">
        <v>190</v>
      </c>
      <c r="C140" s="19">
        <v>4122922.33</v>
      </c>
      <c r="D140" s="19">
        <v>2585791.6800000002</v>
      </c>
      <c r="E140" s="19">
        <v>2462945.7799999998</v>
      </c>
      <c r="F140" s="19">
        <f t="shared" si="6"/>
        <v>9171659.7899999991</v>
      </c>
      <c r="G140" s="19">
        <v>11306380.779999999</v>
      </c>
      <c r="H140" s="19">
        <f t="shared" si="7"/>
        <v>123.27518724939534</v>
      </c>
      <c r="I140" s="20">
        <v>11706377.859999999</v>
      </c>
      <c r="J140" s="16">
        <f t="shared" si="8"/>
        <v>96.58308415477714</v>
      </c>
    </row>
    <row r="141" spans="1:10" ht="158.4" outlineLevel="2" x14ac:dyDescent="0.25">
      <c r="A141" s="17" t="s">
        <v>191</v>
      </c>
      <c r="B141" s="21" t="s">
        <v>192</v>
      </c>
      <c r="C141" s="19">
        <v>4101222.35</v>
      </c>
      <c r="D141" s="19">
        <v>2579076.29</v>
      </c>
      <c r="E141" s="19">
        <v>2374039.7799999998</v>
      </c>
      <c r="F141" s="19">
        <f t="shared" si="6"/>
        <v>9054338.4199999999</v>
      </c>
      <c r="G141" s="19">
        <v>11108262.17</v>
      </c>
      <c r="H141" s="19">
        <f t="shared" si="7"/>
        <v>122.68441552243195</v>
      </c>
      <c r="I141" s="20">
        <v>11538377.859999999</v>
      </c>
      <c r="J141" s="16">
        <f t="shared" si="8"/>
        <v>96.272303652915738</v>
      </c>
    </row>
    <row r="142" spans="1:10" ht="105.6" outlineLevel="3" x14ac:dyDescent="0.25">
      <c r="A142" s="17" t="s">
        <v>193</v>
      </c>
      <c r="B142" s="18" t="s">
        <v>194</v>
      </c>
      <c r="C142" s="19">
        <v>1180505.51</v>
      </c>
      <c r="D142" s="19">
        <v>1013803.55</v>
      </c>
      <c r="E142" s="19">
        <v>1190819.21</v>
      </c>
      <c r="F142" s="19">
        <f t="shared" si="6"/>
        <v>3385128.2699999996</v>
      </c>
      <c r="G142" s="19">
        <v>3725748.61</v>
      </c>
      <c r="H142" s="19">
        <f t="shared" si="7"/>
        <v>110.06225799532258</v>
      </c>
      <c r="I142" s="20">
        <v>4902492.28</v>
      </c>
      <c r="J142" s="16">
        <f t="shared" si="8"/>
        <v>75.997031656722967</v>
      </c>
    </row>
    <row r="143" spans="1:10" ht="132" outlineLevel="7" x14ac:dyDescent="0.25">
      <c r="A143" s="9" t="s">
        <v>195</v>
      </c>
      <c r="B143" s="12" t="s">
        <v>196</v>
      </c>
      <c r="C143" s="11">
        <v>1180505.51</v>
      </c>
      <c r="D143" s="11">
        <v>1013803.55</v>
      </c>
      <c r="E143" s="11">
        <v>1190819.21</v>
      </c>
      <c r="F143" s="19">
        <f t="shared" si="6"/>
        <v>3385128.2699999996</v>
      </c>
      <c r="G143" s="11">
        <v>3725748.61</v>
      </c>
      <c r="H143" s="19">
        <f t="shared" si="7"/>
        <v>110.06225799532258</v>
      </c>
      <c r="I143" s="14">
        <v>4902492.28</v>
      </c>
      <c r="J143" s="16">
        <f t="shared" si="8"/>
        <v>75.997031656722967</v>
      </c>
    </row>
    <row r="144" spans="1:10" ht="132" outlineLevel="3" x14ac:dyDescent="0.25">
      <c r="A144" s="17" t="s">
        <v>197</v>
      </c>
      <c r="B144" s="21" t="s">
        <v>198</v>
      </c>
      <c r="C144" s="19">
        <v>0</v>
      </c>
      <c r="D144" s="19">
        <v>0</v>
      </c>
      <c r="E144" s="19">
        <v>0</v>
      </c>
      <c r="F144" s="19">
        <f t="shared" si="6"/>
        <v>0</v>
      </c>
      <c r="G144" s="19">
        <v>108</v>
      </c>
      <c r="H144" s="19">
        <v>0</v>
      </c>
      <c r="I144" s="20">
        <v>0</v>
      </c>
      <c r="J144" s="16">
        <v>0</v>
      </c>
    </row>
    <row r="145" spans="1:10" ht="132" outlineLevel="7" x14ac:dyDescent="0.25">
      <c r="A145" s="9" t="s">
        <v>199</v>
      </c>
      <c r="B145" s="10" t="s">
        <v>200</v>
      </c>
      <c r="C145" s="11">
        <v>0</v>
      </c>
      <c r="D145" s="11">
        <v>0</v>
      </c>
      <c r="E145" s="11">
        <v>0</v>
      </c>
      <c r="F145" s="19">
        <f t="shared" si="6"/>
        <v>0</v>
      </c>
      <c r="G145" s="11">
        <v>108</v>
      </c>
      <c r="H145" s="19">
        <v>0</v>
      </c>
      <c r="I145" s="14">
        <v>0</v>
      </c>
      <c r="J145" s="16">
        <v>0</v>
      </c>
    </row>
    <row r="146" spans="1:10" ht="132" outlineLevel="3" x14ac:dyDescent="0.25">
      <c r="A146" s="17" t="s">
        <v>201</v>
      </c>
      <c r="B146" s="21" t="s">
        <v>202</v>
      </c>
      <c r="C146" s="19">
        <v>0</v>
      </c>
      <c r="D146" s="19">
        <v>0</v>
      </c>
      <c r="E146" s="19">
        <v>0</v>
      </c>
      <c r="F146" s="19">
        <f t="shared" si="6"/>
        <v>0</v>
      </c>
      <c r="G146" s="19">
        <v>-0.44</v>
      </c>
      <c r="H146" s="19">
        <v>0</v>
      </c>
      <c r="I146" s="20">
        <v>0</v>
      </c>
      <c r="J146" s="16">
        <v>0</v>
      </c>
    </row>
    <row r="147" spans="1:10" ht="105.6" outlineLevel="7" x14ac:dyDescent="0.25">
      <c r="A147" s="9" t="s">
        <v>203</v>
      </c>
      <c r="B147" s="10" t="s">
        <v>204</v>
      </c>
      <c r="C147" s="11">
        <v>0</v>
      </c>
      <c r="D147" s="11">
        <v>0</v>
      </c>
      <c r="E147" s="11">
        <v>0</v>
      </c>
      <c r="F147" s="19">
        <f t="shared" si="6"/>
        <v>0</v>
      </c>
      <c r="G147" s="11">
        <v>-0.44</v>
      </c>
      <c r="H147" s="19">
        <v>0</v>
      </c>
      <c r="I147" s="14">
        <v>0</v>
      </c>
      <c r="J147" s="16">
        <v>0</v>
      </c>
    </row>
    <row r="148" spans="1:10" ht="79.2" outlineLevel="3" x14ac:dyDescent="0.25">
      <c r="A148" s="17" t="s">
        <v>205</v>
      </c>
      <c r="B148" s="18" t="s">
        <v>206</v>
      </c>
      <c r="C148" s="19">
        <v>2920716.84</v>
      </c>
      <c r="D148" s="19">
        <v>1565272.74</v>
      </c>
      <c r="E148" s="19">
        <v>1183220.57</v>
      </c>
      <c r="F148" s="19">
        <f t="shared" si="6"/>
        <v>5669210.1500000004</v>
      </c>
      <c r="G148" s="19">
        <v>7382406</v>
      </c>
      <c r="H148" s="19">
        <f t="shared" si="7"/>
        <v>130.21930400657311</v>
      </c>
      <c r="I148" s="20">
        <v>6635885.5800000001</v>
      </c>
      <c r="J148" s="16">
        <f t="shared" si="8"/>
        <v>111.24974822124645</v>
      </c>
    </row>
    <row r="149" spans="1:10" ht="66" outlineLevel="7" x14ac:dyDescent="0.25">
      <c r="A149" s="9" t="s">
        <v>207</v>
      </c>
      <c r="B149" s="10" t="s">
        <v>208</v>
      </c>
      <c r="C149" s="11">
        <v>2920716.84</v>
      </c>
      <c r="D149" s="11">
        <v>1565272.74</v>
      </c>
      <c r="E149" s="11">
        <v>1183220.57</v>
      </c>
      <c r="F149" s="19">
        <f t="shared" si="6"/>
        <v>5669210.1500000004</v>
      </c>
      <c r="G149" s="11">
        <v>7382406</v>
      </c>
      <c r="H149" s="19">
        <f t="shared" si="7"/>
        <v>130.21930400657311</v>
      </c>
      <c r="I149" s="14">
        <v>6635885.5800000001</v>
      </c>
      <c r="J149" s="16">
        <f t="shared" si="8"/>
        <v>111.24974822124645</v>
      </c>
    </row>
    <row r="150" spans="1:10" ht="145.19999999999999" outlineLevel="2" x14ac:dyDescent="0.25">
      <c r="A150" s="17" t="s">
        <v>209</v>
      </c>
      <c r="B150" s="21" t="s">
        <v>210</v>
      </c>
      <c r="C150" s="19">
        <v>21699.98</v>
      </c>
      <c r="D150" s="19">
        <v>6715.39</v>
      </c>
      <c r="E150" s="19">
        <v>88906</v>
      </c>
      <c r="F150" s="19">
        <f t="shared" si="6"/>
        <v>117321.37</v>
      </c>
      <c r="G150" s="19">
        <v>198118.61</v>
      </c>
      <c r="H150" s="19">
        <f t="shared" si="7"/>
        <v>168.86830591903248</v>
      </c>
      <c r="I150" s="20">
        <v>168000</v>
      </c>
      <c r="J150" s="16">
        <f t="shared" si="8"/>
        <v>117.92774404761903</v>
      </c>
    </row>
    <row r="151" spans="1:10" ht="145.19999999999999" outlineLevel="3" x14ac:dyDescent="0.25">
      <c r="A151" s="17" t="s">
        <v>211</v>
      </c>
      <c r="B151" s="21" t="s">
        <v>212</v>
      </c>
      <c r="C151" s="19">
        <v>21699.98</v>
      </c>
      <c r="D151" s="19">
        <v>6715.39</v>
      </c>
      <c r="E151" s="19">
        <v>88906</v>
      </c>
      <c r="F151" s="19">
        <f t="shared" si="6"/>
        <v>117321.37</v>
      </c>
      <c r="G151" s="19">
        <v>198118.61</v>
      </c>
      <c r="H151" s="19">
        <f t="shared" si="7"/>
        <v>168.86830591903248</v>
      </c>
      <c r="I151" s="20">
        <v>168000</v>
      </c>
      <c r="J151" s="16">
        <f t="shared" si="8"/>
        <v>117.92774404761903</v>
      </c>
    </row>
    <row r="152" spans="1:10" ht="132" outlineLevel="7" x14ac:dyDescent="0.25">
      <c r="A152" s="9" t="s">
        <v>213</v>
      </c>
      <c r="B152" s="10" t="s">
        <v>214</v>
      </c>
      <c r="C152" s="11">
        <v>21699.98</v>
      </c>
      <c r="D152" s="11">
        <v>6715.39</v>
      </c>
      <c r="E152" s="11">
        <v>88906</v>
      </c>
      <c r="F152" s="19">
        <f t="shared" si="6"/>
        <v>117321.37</v>
      </c>
      <c r="G152" s="11">
        <v>198118.61</v>
      </c>
      <c r="H152" s="19">
        <f t="shared" si="7"/>
        <v>168.86830591903248</v>
      </c>
      <c r="I152" s="14">
        <v>168000</v>
      </c>
      <c r="J152" s="16">
        <f t="shared" si="8"/>
        <v>117.92774404761903</v>
      </c>
    </row>
    <row r="153" spans="1:10" ht="39.6" outlineLevel="1" x14ac:dyDescent="0.25">
      <c r="A153" s="17" t="s">
        <v>215</v>
      </c>
      <c r="B153" s="18" t="s">
        <v>216</v>
      </c>
      <c r="C153" s="19">
        <v>26015.73</v>
      </c>
      <c r="D153" s="19">
        <v>20542.63</v>
      </c>
      <c r="E153" s="19">
        <v>17033</v>
      </c>
      <c r="F153" s="19">
        <f t="shared" si="6"/>
        <v>63591.360000000001</v>
      </c>
      <c r="G153" s="19">
        <v>77098.34</v>
      </c>
      <c r="H153" s="19">
        <f t="shared" si="7"/>
        <v>121.24027540848317</v>
      </c>
      <c r="I153" s="20">
        <v>76071.509999999995</v>
      </c>
      <c r="J153" s="16">
        <f t="shared" si="8"/>
        <v>101.34982202929849</v>
      </c>
    </row>
    <row r="154" spans="1:10" ht="26.4" outlineLevel="2" x14ac:dyDescent="0.25">
      <c r="A154" s="17" t="s">
        <v>217</v>
      </c>
      <c r="B154" s="18" t="s">
        <v>218</v>
      </c>
      <c r="C154" s="19">
        <v>26015.73</v>
      </c>
      <c r="D154" s="19">
        <v>20542.63</v>
      </c>
      <c r="E154" s="19">
        <v>17033</v>
      </c>
      <c r="F154" s="19">
        <f t="shared" si="6"/>
        <v>63591.360000000001</v>
      </c>
      <c r="G154" s="19">
        <v>77098.34</v>
      </c>
      <c r="H154" s="19">
        <f t="shared" si="7"/>
        <v>121.24027540848317</v>
      </c>
      <c r="I154" s="20">
        <v>76071.509999999995</v>
      </c>
      <c r="J154" s="16">
        <f t="shared" si="8"/>
        <v>101.34982202929849</v>
      </c>
    </row>
    <row r="155" spans="1:10" ht="39.6" outlineLevel="3" x14ac:dyDescent="0.25">
      <c r="A155" s="17" t="s">
        <v>219</v>
      </c>
      <c r="B155" s="18" t="s">
        <v>220</v>
      </c>
      <c r="C155" s="19">
        <v>26015.73</v>
      </c>
      <c r="D155" s="19">
        <v>20542.63</v>
      </c>
      <c r="E155" s="19">
        <v>17033</v>
      </c>
      <c r="F155" s="19">
        <f t="shared" si="6"/>
        <v>63591.360000000001</v>
      </c>
      <c r="G155" s="19">
        <v>1254.1400000000001</v>
      </c>
      <c r="H155" s="19">
        <f t="shared" si="7"/>
        <v>1.9721861586228067</v>
      </c>
      <c r="I155" s="20">
        <v>76071.509999999995</v>
      </c>
      <c r="J155" s="16">
        <f t="shared" si="8"/>
        <v>1.6486329770501469</v>
      </c>
    </row>
    <row r="156" spans="1:10" ht="105.6" outlineLevel="7" x14ac:dyDescent="0.25">
      <c r="A156" s="9" t="s">
        <v>221</v>
      </c>
      <c r="B156" s="10" t="s">
        <v>222</v>
      </c>
      <c r="C156" s="11">
        <v>26015.73</v>
      </c>
      <c r="D156" s="11">
        <v>20542.63</v>
      </c>
      <c r="E156" s="11">
        <v>17033</v>
      </c>
      <c r="F156" s="19">
        <f t="shared" si="6"/>
        <v>63591.360000000001</v>
      </c>
      <c r="G156" s="11">
        <v>1254.1400000000001</v>
      </c>
      <c r="H156" s="19">
        <f t="shared" si="7"/>
        <v>1.9721861586228067</v>
      </c>
      <c r="I156" s="14">
        <v>76071.509999999995</v>
      </c>
      <c r="J156" s="16">
        <f t="shared" si="8"/>
        <v>1.6486329770501469</v>
      </c>
    </row>
    <row r="157" spans="1:10" ht="26.4" outlineLevel="3" x14ac:dyDescent="0.25">
      <c r="A157" s="17" t="s">
        <v>223</v>
      </c>
      <c r="B157" s="18" t="s">
        <v>224</v>
      </c>
      <c r="C157" s="19">
        <v>0</v>
      </c>
      <c r="D157" s="19">
        <v>0</v>
      </c>
      <c r="E157" s="19">
        <v>0</v>
      </c>
      <c r="F157" s="19">
        <f t="shared" si="6"/>
        <v>0</v>
      </c>
      <c r="G157" s="19">
        <v>75844.2</v>
      </c>
      <c r="H157" s="19">
        <v>0</v>
      </c>
      <c r="I157" s="20">
        <v>0</v>
      </c>
      <c r="J157" s="16">
        <v>0</v>
      </c>
    </row>
    <row r="158" spans="1:10" ht="26.4" outlineLevel="4" x14ac:dyDescent="0.25">
      <c r="A158" s="17" t="s">
        <v>225</v>
      </c>
      <c r="B158" s="18" t="s">
        <v>226</v>
      </c>
      <c r="C158" s="19">
        <v>0</v>
      </c>
      <c r="D158" s="19">
        <v>0</v>
      </c>
      <c r="E158" s="19">
        <v>0</v>
      </c>
      <c r="F158" s="19">
        <f t="shared" si="6"/>
        <v>0</v>
      </c>
      <c r="G158" s="19">
        <v>74872.56</v>
      </c>
      <c r="H158" s="19">
        <v>0</v>
      </c>
      <c r="I158" s="20">
        <v>0</v>
      </c>
      <c r="J158" s="16">
        <v>0</v>
      </c>
    </row>
    <row r="159" spans="1:10" ht="92.4" outlineLevel="7" x14ac:dyDescent="0.25">
      <c r="A159" s="9" t="s">
        <v>227</v>
      </c>
      <c r="B159" s="10" t="s">
        <v>228</v>
      </c>
      <c r="C159" s="11">
        <v>0</v>
      </c>
      <c r="D159" s="11">
        <v>0</v>
      </c>
      <c r="E159" s="11">
        <v>0</v>
      </c>
      <c r="F159" s="19">
        <f t="shared" si="6"/>
        <v>0</v>
      </c>
      <c r="G159" s="11">
        <v>74872.56</v>
      </c>
      <c r="H159" s="19">
        <v>0</v>
      </c>
      <c r="I159" s="14">
        <v>0</v>
      </c>
      <c r="J159" s="16">
        <v>0</v>
      </c>
    </row>
    <row r="160" spans="1:10" ht="26.4" outlineLevel="4" x14ac:dyDescent="0.25">
      <c r="A160" s="17" t="s">
        <v>229</v>
      </c>
      <c r="B160" s="18" t="s">
        <v>230</v>
      </c>
      <c r="C160" s="19">
        <v>0</v>
      </c>
      <c r="D160" s="19">
        <v>0</v>
      </c>
      <c r="E160" s="19">
        <v>0</v>
      </c>
      <c r="F160" s="19">
        <f t="shared" si="6"/>
        <v>0</v>
      </c>
      <c r="G160" s="19">
        <v>971.64</v>
      </c>
      <c r="H160" s="19">
        <v>0</v>
      </c>
      <c r="I160" s="20">
        <v>0</v>
      </c>
      <c r="J160" s="16">
        <v>0</v>
      </c>
    </row>
    <row r="161" spans="1:10" ht="92.4" outlineLevel="7" x14ac:dyDescent="0.25">
      <c r="A161" s="9" t="s">
        <v>231</v>
      </c>
      <c r="B161" s="10" t="s">
        <v>232</v>
      </c>
      <c r="C161" s="11">
        <v>0</v>
      </c>
      <c r="D161" s="11">
        <v>0</v>
      </c>
      <c r="E161" s="11">
        <v>0</v>
      </c>
      <c r="F161" s="19">
        <f t="shared" si="6"/>
        <v>0</v>
      </c>
      <c r="G161" s="11">
        <v>971.64</v>
      </c>
      <c r="H161" s="19">
        <v>0</v>
      </c>
      <c r="I161" s="14">
        <v>0</v>
      </c>
      <c r="J161" s="16">
        <v>0</v>
      </c>
    </row>
    <row r="162" spans="1:10" ht="52.8" outlineLevel="1" x14ac:dyDescent="0.25">
      <c r="A162" s="17" t="s">
        <v>233</v>
      </c>
      <c r="B162" s="18" t="s">
        <v>234</v>
      </c>
      <c r="C162" s="19">
        <v>2215738.6</v>
      </c>
      <c r="D162" s="19">
        <v>1816250.21</v>
      </c>
      <c r="E162" s="19">
        <v>2015088</v>
      </c>
      <c r="F162" s="19">
        <f t="shared" si="6"/>
        <v>6047076.8100000005</v>
      </c>
      <c r="G162" s="19">
        <v>4180975.85</v>
      </c>
      <c r="H162" s="19">
        <f t="shared" si="7"/>
        <v>69.140445563482103</v>
      </c>
      <c r="I162" s="20">
        <v>8060091.3600000003</v>
      </c>
      <c r="J162" s="16">
        <f t="shared" si="8"/>
        <v>51.872561528880738</v>
      </c>
    </row>
    <row r="163" spans="1:10" ht="26.4" outlineLevel="2" x14ac:dyDescent="0.25">
      <c r="A163" s="17" t="s">
        <v>235</v>
      </c>
      <c r="B163" s="18" t="s">
        <v>236</v>
      </c>
      <c r="C163" s="19">
        <v>2205333</v>
      </c>
      <c r="D163" s="19">
        <v>1802782.21</v>
      </c>
      <c r="E163" s="19">
        <v>1986054</v>
      </c>
      <c r="F163" s="19">
        <f t="shared" si="6"/>
        <v>5994169.21</v>
      </c>
      <c r="G163" s="19">
        <v>4015991.79</v>
      </c>
      <c r="H163" s="19">
        <f t="shared" si="7"/>
        <v>66.998305341467002</v>
      </c>
      <c r="I163" s="20">
        <v>7989743.3799999999</v>
      </c>
      <c r="J163" s="16">
        <f t="shared" si="8"/>
        <v>50.264340154564515</v>
      </c>
    </row>
    <row r="164" spans="1:10" ht="26.4" outlineLevel="3" x14ac:dyDescent="0.25">
      <c r="A164" s="17" t="s">
        <v>237</v>
      </c>
      <c r="B164" s="18" t="s">
        <v>238</v>
      </c>
      <c r="C164" s="19">
        <v>2205333</v>
      </c>
      <c r="D164" s="19">
        <v>1802782.21</v>
      </c>
      <c r="E164" s="19">
        <v>1986054</v>
      </c>
      <c r="F164" s="19">
        <f t="shared" si="6"/>
        <v>5994169.21</v>
      </c>
      <c r="G164" s="19">
        <v>4015991.79</v>
      </c>
      <c r="H164" s="19">
        <f t="shared" si="7"/>
        <v>66.998305341467002</v>
      </c>
      <c r="I164" s="20">
        <v>7989743.3799999999</v>
      </c>
      <c r="J164" s="16">
        <f t="shared" si="8"/>
        <v>50.264340154564515</v>
      </c>
    </row>
    <row r="165" spans="1:10" ht="52.8" outlineLevel="4" x14ac:dyDescent="0.25">
      <c r="A165" s="17" t="s">
        <v>239</v>
      </c>
      <c r="B165" s="18" t="s">
        <v>240</v>
      </c>
      <c r="C165" s="19">
        <v>2205333</v>
      </c>
      <c r="D165" s="19">
        <v>1802782.21</v>
      </c>
      <c r="E165" s="19">
        <v>1986054</v>
      </c>
      <c r="F165" s="19">
        <f t="shared" si="6"/>
        <v>5994169.21</v>
      </c>
      <c r="G165" s="19">
        <v>4015991.79</v>
      </c>
      <c r="H165" s="19">
        <f t="shared" si="7"/>
        <v>66.998305341467002</v>
      </c>
      <c r="I165" s="20">
        <v>7989743.3799999999</v>
      </c>
      <c r="J165" s="16">
        <f t="shared" si="8"/>
        <v>50.264340154564515</v>
      </c>
    </row>
    <row r="166" spans="1:10" ht="52.8" outlineLevel="7" x14ac:dyDescent="0.25">
      <c r="A166" s="9" t="s">
        <v>239</v>
      </c>
      <c r="B166" s="10" t="s">
        <v>240</v>
      </c>
      <c r="C166" s="11">
        <v>2205333</v>
      </c>
      <c r="D166" s="11">
        <v>1802782.21</v>
      </c>
      <c r="E166" s="11">
        <v>1986054</v>
      </c>
      <c r="F166" s="19">
        <f t="shared" si="6"/>
        <v>5994169.21</v>
      </c>
      <c r="G166" s="11">
        <v>4015991.79</v>
      </c>
      <c r="H166" s="19">
        <f t="shared" si="7"/>
        <v>66.998305341467002</v>
      </c>
      <c r="I166" s="14">
        <v>7989743.3799999999</v>
      </c>
      <c r="J166" s="16">
        <f t="shared" si="8"/>
        <v>50.264340154564515</v>
      </c>
    </row>
    <row r="167" spans="1:10" ht="26.4" outlineLevel="2" x14ac:dyDescent="0.25">
      <c r="A167" s="17" t="s">
        <v>241</v>
      </c>
      <c r="B167" s="18" t="s">
        <v>242</v>
      </c>
      <c r="C167" s="19">
        <v>10405.6</v>
      </c>
      <c r="D167" s="19">
        <v>13468</v>
      </c>
      <c r="E167" s="19">
        <v>29034</v>
      </c>
      <c r="F167" s="19">
        <f t="shared" si="6"/>
        <v>52907.6</v>
      </c>
      <c r="G167" s="19">
        <v>164984.06</v>
      </c>
      <c r="H167" s="19">
        <f t="shared" si="7"/>
        <v>311.83433003954065</v>
      </c>
      <c r="I167" s="20">
        <v>70347.98</v>
      </c>
      <c r="J167" s="16">
        <f t="shared" si="8"/>
        <v>234.52565375722233</v>
      </c>
    </row>
    <row r="168" spans="1:10" ht="52.8" outlineLevel="3" x14ac:dyDescent="0.25">
      <c r="A168" s="17" t="s">
        <v>243</v>
      </c>
      <c r="B168" s="18" t="s">
        <v>244</v>
      </c>
      <c r="C168" s="19">
        <v>10405.6</v>
      </c>
      <c r="D168" s="19">
        <v>13468</v>
      </c>
      <c r="E168" s="19">
        <v>29034</v>
      </c>
      <c r="F168" s="19">
        <f t="shared" si="6"/>
        <v>52907.6</v>
      </c>
      <c r="G168" s="19">
        <v>110638.89</v>
      </c>
      <c r="H168" s="19">
        <f t="shared" si="7"/>
        <v>209.1171967732424</v>
      </c>
      <c r="I168" s="20">
        <v>70347.98</v>
      </c>
      <c r="J168" s="16">
        <f t="shared" si="8"/>
        <v>157.27372697837239</v>
      </c>
    </row>
    <row r="169" spans="1:10" ht="66" outlineLevel="7" x14ac:dyDescent="0.25">
      <c r="A169" s="9" t="s">
        <v>245</v>
      </c>
      <c r="B169" s="10" t="s">
        <v>246</v>
      </c>
      <c r="C169" s="11">
        <v>10405.6</v>
      </c>
      <c r="D169" s="11">
        <v>13468</v>
      </c>
      <c r="E169" s="11">
        <v>29034</v>
      </c>
      <c r="F169" s="19">
        <f t="shared" si="6"/>
        <v>52907.6</v>
      </c>
      <c r="G169" s="11">
        <v>110638.89</v>
      </c>
      <c r="H169" s="19">
        <f t="shared" si="7"/>
        <v>209.1171967732424</v>
      </c>
      <c r="I169" s="14">
        <v>70347.98</v>
      </c>
      <c r="J169" s="16">
        <f t="shared" si="8"/>
        <v>157.27372697837239</v>
      </c>
    </row>
    <row r="170" spans="1:10" ht="26.4" outlineLevel="3" x14ac:dyDescent="0.25">
      <c r="A170" s="17" t="s">
        <v>247</v>
      </c>
      <c r="B170" s="18" t="s">
        <v>248</v>
      </c>
      <c r="C170" s="19">
        <v>0</v>
      </c>
      <c r="D170" s="19">
        <v>0</v>
      </c>
      <c r="E170" s="19">
        <v>0</v>
      </c>
      <c r="F170" s="19">
        <f t="shared" si="6"/>
        <v>0</v>
      </c>
      <c r="G170" s="19">
        <v>54345.17</v>
      </c>
      <c r="H170" s="19">
        <v>0</v>
      </c>
      <c r="I170" s="20">
        <v>0</v>
      </c>
      <c r="J170" s="16">
        <v>0</v>
      </c>
    </row>
    <row r="171" spans="1:10" ht="39.6" outlineLevel="7" x14ac:dyDescent="0.25">
      <c r="A171" s="9" t="s">
        <v>249</v>
      </c>
      <c r="B171" s="10" t="s">
        <v>250</v>
      </c>
      <c r="C171" s="11">
        <v>0</v>
      </c>
      <c r="D171" s="11">
        <v>0</v>
      </c>
      <c r="E171" s="11">
        <v>0</v>
      </c>
      <c r="F171" s="19">
        <f t="shared" si="6"/>
        <v>0</v>
      </c>
      <c r="G171" s="11">
        <v>54345.17</v>
      </c>
      <c r="H171" s="19">
        <v>0</v>
      </c>
      <c r="I171" s="14">
        <v>0</v>
      </c>
      <c r="J171" s="16">
        <v>0</v>
      </c>
    </row>
    <row r="172" spans="1:10" ht="52.8" outlineLevel="1" x14ac:dyDescent="0.25">
      <c r="A172" s="17" t="s">
        <v>251</v>
      </c>
      <c r="B172" s="18" t="s">
        <v>252</v>
      </c>
      <c r="C172" s="19">
        <v>356222.97</v>
      </c>
      <c r="D172" s="19">
        <v>426148.75</v>
      </c>
      <c r="E172" s="19">
        <v>289301.28000000003</v>
      </c>
      <c r="F172" s="19">
        <f t="shared" si="6"/>
        <v>1071673</v>
      </c>
      <c r="G172" s="19">
        <v>1219214.32</v>
      </c>
      <c r="H172" s="19">
        <f t="shared" si="7"/>
        <v>113.76738240116156</v>
      </c>
      <c r="I172" s="20">
        <v>1162400</v>
      </c>
      <c r="J172" s="16">
        <f t="shared" si="8"/>
        <v>104.88767377838954</v>
      </c>
    </row>
    <row r="173" spans="1:10" ht="145.19999999999999" outlineLevel="2" x14ac:dyDescent="0.25">
      <c r="A173" s="17" t="s">
        <v>253</v>
      </c>
      <c r="B173" s="21" t="s">
        <v>254</v>
      </c>
      <c r="C173" s="19">
        <v>34428.879999999997</v>
      </c>
      <c r="D173" s="19">
        <v>385113.75</v>
      </c>
      <c r="E173" s="19">
        <v>10457.370000000001</v>
      </c>
      <c r="F173" s="19">
        <f t="shared" si="6"/>
        <v>430000</v>
      </c>
      <c r="G173" s="19">
        <v>436240.67</v>
      </c>
      <c r="H173" s="19">
        <f t="shared" si="7"/>
        <v>101.45131860465115</v>
      </c>
      <c r="I173" s="20">
        <v>430000</v>
      </c>
      <c r="J173" s="16">
        <f t="shared" si="8"/>
        <v>101.45131860465115</v>
      </c>
    </row>
    <row r="174" spans="1:10" ht="158.4" outlineLevel="3" x14ac:dyDescent="0.25">
      <c r="A174" s="17" t="s">
        <v>255</v>
      </c>
      <c r="B174" s="21" t="s">
        <v>256</v>
      </c>
      <c r="C174" s="19">
        <v>34428.879999999997</v>
      </c>
      <c r="D174" s="19">
        <v>385113.75</v>
      </c>
      <c r="E174" s="19">
        <v>10457.370000000001</v>
      </c>
      <c r="F174" s="19">
        <f t="shared" si="6"/>
        <v>430000</v>
      </c>
      <c r="G174" s="19">
        <v>436240.67</v>
      </c>
      <c r="H174" s="19">
        <f t="shared" si="7"/>
        <v>101.45131860465115</v>
      </c>
      <c r="I174" s="20">
        <v>430000</v>
      </c>
      <c r="J174" s="16">
        <f t="shared" si="8"/>
        <v>101.45131860465115</v>
      </c>
    </row>
    <row r="175" spans="1:10" ht="158.4" outlineLevel="7" x14ac:dyDescent="0.25">
      <c r="A175" s="9" t="s">
        <v>257</v>
      </c>
      <c r="B175" s="12" t="s">
        <v>258</v>
      </c>
      <c r="C175" s="11">
        <v>34428.879999999997</v>
      </c>
      <c r="D175" s="11">
        <v>385113.75</v>
      </c>
      <c r="E175" s="11">
        <v>10457.370000000001</v>
      </c>
      <c r="F175" s="19">
        <f t="shared" si="6"/>
        <v>430000</v>
      </c>
      <c r="G175" s="11">
        <v>436240.67</v>
      </c>
      <c r="H175" s="19">
        <f t="shared" si="7"/>
        <v>101.45131860465115</v>
      </c>
      <c r="I175" s="14">
        <v>430000</v>
      </c>
      <c r="J175" s="16">
        <f t="shared" si="8"/>
        <v>101.45131860465115</v>
      </c>
    </row>
    <row r="176" spans="1:10" ht="52.8" outlineLevel="2" x14ac:dyDescent="0.25">
      <c r="A176" s="17" t="s">
        <v>259</v>
      </c>
      <c r="B176" s="18" t="s">
        <v>260</v>
      </c>
      <c r="C176" s="19">
        <v>321794.09000000003</v>
      </c>
      <c r="D176" s="19">
        <v>41035</v>
      </c>
      <c r="E176" s="19">
        <v>278843.90999999997</v>
      </c>
      <c r="F176" s="19">
        <f t="shared" si="6"/>
        <v>641673</v>
      </c>
      <c r="G176" s="19">
        <v>782973.65</v>
      </c>
      <c r="H176" s="19">
        <f t="shared" si="7"/>
        <v>122.0206631726752</v>
      </c>
      <c r="I176" s="20">
        <v>732400</v>
      </c>
      <c r="J176" s="16">
        <f t="shared" si="8"/>
        <v>106.90519524849809</v>
      </c>
    </row>
    <row r="177" spans="1:10" ht="52.8" outlineLevel="3" x14ac:dyDescent="0.25">
      <c r="A177" s="17" t="s">
        <v>261</v>
      </c>
      <c r="B177" s="18" t="s">
        <v>262</v>
      </c>
      <c r="C177" s="19">
        <v>321794.09000000003</v>
      </c>
      <c r="D177" s="19">
        <v>41035</v>
      </c>
      <c r="E177" s="19">
        <v>278843.90999999997</v>
      </c>
      <c r="F177" s="19">
        <f t="shared" si="6"/>
        <v>641673</v>
      </c>
      <c r="G177" s="19">
        <v>782973.65</v>
      </c>
      <c r="H177" s="19">
        <f t="shared" si="7"/>
        <v>122.0206631726752</v>
      </c>
      <c r="I177" s="20">
        <v>732400</v>
      </c>
      <c r="J177" s="16">
        <f t="shared" si="8"/>
        <v>106.90519524849809</v>
      </c>
    </row>
    <row r="178" spans="1:10" ht="79.2" outlineLevel="7" x14ac:dyDescent="0.25">
      <c r="A178" s="9" t="s">
        <v>263</v>
      </c>
      <c r="B178" s="10" t="s">
        <v>264</v>
      </c>
      <c r="C178" s="11">
        <v>321794.09000000003</v>
      </c>
      <c r="D178" s="11">
        <v>41035</v>
      </c>
      <c r="E178" s="11">
        <v>278843.90999999997</v>
      </c>
      <c r="F178" s="19">
        <f t="shared" si="6"/>
        <v>641673</v>
      </c>
      <c r="G178" s="11">
        <v>782973.65</v>
      </c>
      <c r="H178" s="19">
        <f t="shared" si="7"/>
        <v>122.0206631726752</v>
      </c>
      <c r="I178" s="14">
        <v>732400</v>
      </c>
      <c r="J178" s="16">
        <f t="shared" si="8"/>
        <v>106.90519524849809</v>
      </c>
    </row>
    <row r="179" spans="1:10" ht="26.4" outlineLevel="1" x14ac:dyDescent="0.25">
      <c r="A179" s="17" t="s">
        <v>265</v>
      </c>
      <c r="B179" s="18" t="s">
        <v>266</v>
      </c>
      <c r="C179" s="19">
        <v>38485</v>
      </c>
      <c r="D179" s="19">
        <v>37837</v>
      </c>
      <c r="E179" s="19">
        <v>36837</v>
      </c>
      <c r="F179" s="19">
        <f t="shared" si="6"/>
        <v>113159</v>
      </c>
      <c r="G179" s="19">
        <v>233439.14</v>
      </c>
      <c r="H179" s="19">
        <f t="shared" si="7"/>
        <v>206.29303899822372</v>
      </c>
      <c r="I179" s="20">
        <v>150000</v>
      </c>
      <c r="J179" s="16">
        <f t="shared" si="8"/>
        <v>155.62609333333336</v>
      </c>
    </row>
    <row r="180" spans="1:10" ht="105.6" outlineLevel="2" x14ac:dyDescent="0.25">
      <c r="A180" s="17" t="s">
        <v>267</v>
      </c>
      <c r="B180" s="18" t="s">
        <v>268</v>
      </c>
      <c r="C180" s="19">
        <v>13227</v>
      </c>
      <c r="D180" s="19">
        <v>12579</v>
      </c>
      <c r="E180" s="19">
        <v>11579</v>
      </c>
      <c r="F180" s="19">
        <f t="shared" si="6"/>
        <v>37385</v>
      </c>
      <c r="G180" s="19">
        <v>174697.60000000001</v>
      </c>
      <c r="H180" s="19">
        <f t="shared" si="7"/>
        <v>467.29329945165176</v>
      </c>
      <c r="I180" s="20">
        <v>48966</v>
      </c>
      <c r="J180" s="16">
        <f t="shared" si="8"/>
        <v>356.77327124943838</v>
      </c>
    </row>
    <row r="181" spans="1:10" ht="145.19999999999999" outlineLevel="7" x14ac:dyDescent="0.25">
      <c r="A181" s="9" t="s">
        <v>269</v>
      </c>
      <c r="B181" s="12" t="s">
        <v>270</v>
      </c>
      <c r="C181" s="11">
        <v>1773</v>
      </c>
      <c r="D181" s="11">
        <v>0</v>
      </c>
      <c r="E181" s="11">
        <v>0</v>
      </c>
      <c r="F181" s="19">
        <f t="shared" ref="F181:F237" si="9">E181+D181+C181</f>
        <v>1773</v>
      </c>
      <c r="G181" s="11">
        <v>1650.13</v>
      </c>
      <c r="H181" s="19">
        <f t="shared" ref="H181:H237" si="10">G181/F181*100</f>
        <v>93.069937958262841</v>
      </c>
      <c r="I181" s="14">
        <v>1773</v>
      </c>
      <c r="J181" s="16">
        <f t="shared" ref="J181:J237" si="11">G181/I181*100</f>
        <v>93.069937958262841</v>
      </c>
    </row>
    <row r="182" spans="1:10" ht="198" outlineLevel="3" x14ac:dyDescent="0.25">
      <c r="A182" s="17" t="s">
        <v>271</v>
      </c>
      <c r="B182" s="21" t="s">
        <v>272</v>
      </c>
      <c r="C182" s="19">
        <v>4042</v>
      </c>
      <c r="D182" s="19">
        <v>4042</v>
      </c>
      <c r="E182" s="19">
        <v>4042</v>
      </c>
      <c r="F182" s="19">
        <f t="shared" si="9"/>
        <v>12126</v>
      </c>
      <c r="G182" s="19">
        <v>39717.730000000003</v>
      </c>
      <c r="H182" s="19">
        <f t="shared" si="10"/>
        <v>327.54189345208647</v>
      </c>
      <c r="I182" s="20">
        <v>16168</v>
      </c>
      <c r="J182" s="16">
        <f t="shared" si="11"/>
        <v>245.65642008906482</v>
      </c>
    </row>
    <row r="183" spans="1:10" ht="198" outlineLevel="7" x14ac:dyDescent="0.25">
      <c r="A183" s="9" t="s">
        <v>271</v>
      </c>
      <c r="B183" s="12" t="s">
        <v>272</v>
      </c>
      <c r="C183" s="11">
        <v>4042</v>
      </c>
      <c r="D183" s="11">
        <v>4042</v>
      </c>
      <c r="E183" s="11">
        <v>4042</v>
      </c>
      <c r="F183" s="19">
        <f t="shared" si="9"/>
        <v>12126</v>
      </c>
      <c r="G183" s="11">
        <v>39717.730000000003</v>
      </c>
      <c r="H183" s="19">
        <f t="shared" si="10"/>
        <v>327.54189345208647</v>
      </c>
      <c r="I183" s="14">
        <v>16168</v>
      </c>
      <c r="J183" s="16">
        <f t="shared" si="11"/>
        <v>245.65642008906482</v>
      </c>
    </row>
    <row r="184" spans="1:10" ht="158.4" outlineLevel="3" x14ac:dyDescent="0.25">
      <c r="A184" s="17" t="s">
        <v>273</v>
      </c>
      <c r="B184" s="21" t="s">
        <v>274</v>
      </c>
      <c r="C184" s="19">
        <v>1000</v>
      </c>
      <c r="D184" s="19">
        <v>0</v>
      </c>
      <c r="E184" s="19">
        <v>0</v>
      </c>
      <c r="F184" s="19">
        <f t="shared" si="9"/>
        <v>1000</v>
      </c>
      <c r="G184" s="19">
        <v>2520.19</v>
      </c>
      <c r="H184" s="19">
        <f t="shared" si="10"/>
        <v>252.01900000000001</v>
      </c>
      <c r="I184" s="20">
        <v>1000</v>
      </c>
      <c r="J184" s="16">
        <f t="shared" si="11"/>
        <v>252.01900000000001</v>
      </c>
    </row>
    <row r="185" spans="1:10" ht="158.4" outlineLevel="7" x14ac:dyDescent="0.25">
      <c r="A185" s="9" t="s">
        <v>273</v>
      </c>
      <c r="B185" s="12" t="s">
        <v>274</v>
      </c>
      <c r="C185" s="11">
        <v>1000</v>
      </c>
      <c r="D185" s="11">
        <v>0</v>
      </c>
      <c r="E185" s="11">
        <v>0</v>
      </c>
      <c r="F185" s="19">
        <f t="shared" si="9"/>
        <v>1000</v>
      </c>
      <c r="G185" s="11">
        <v>2520.19</v>
      </c>
      <c r="H185" s="19">
        <f t="shared" si="10"/>
        <v>252.01900000000001</v>
      </c>
      <c r="I185" s="14">
        <v>1000</v>
      </c>
      <c r="J185" s="16">
        <f t="shared" si="11"/>
        <v>252.01900000000001</v>
      </c>
    </row>
    <row r="186" spans="1:10" ht="158.4" outlineLevel="3" x14ac:dyDescent="0.25">
      <c r="A186" s="17" t="s">
        <v>275</v>
      </c>
      <c r="B186" s="21" t="s">
        <v>276</v>
      </c>
      <c r="C186" s="19">
        <v>0</v>
      </c>
      <c r="D186" s="19">
        <v>0</v>
      </c>
      <c r="E186" s="19">
        <v>0</v>
      </c>
      <c r="F186" s="19">
        <f t="shared" si="9"/>
        <v>0</v>
      </c>
      <c r="G186" s="19">
        <v>7500</v>
      </c>
      <c r="H186" s="19">
        <v>0</v>
      </c>
      <c r="I186" s="20">
        <v>0</v>
      </c>
      <c r="J186" s="16">
        <v>0</v>
      </c>
    </row>
    <row r="187" spans="1:10" ht="158.4" outlineLevel="7" x14ac:dyDescent="0.25">
      <c r="A187" s="9" t="s">
        <v>275</v>
      </c>
      <c r="B187" s="12" t="s">
        <v>276</v>
      </c>
      <c r="C187" s="11">
        <v>0</v>
      </c>
      <c r="D187" s="11">
        <v>0</v>
      </c>
      <c r="E187" s="11">
        <v>0</v>
      </c>
      <c r="F187" s="19">
        <f t="shared" si="9"/>
        <v>0</v>
      </c>
      <c r="G187" s="11">
        <v>7500</v>
      </c>
      <c r="H187" s="19">
        <v>0</v>
      </c>
      <c r="I187" s="14">
        <v>0</v>
      </c>
      <c r="J187" s="16">
        <v>0</v>
      </c>
    </row>
    <row r="188" spans="1:10" ht="145.19999999999999" outlineLevel="3" x14ac:dyDescent="0.25">
      <c r="A188" s="17" t="s">
        <v>277</v>
      </c>
      <c r="B188" s="18" t="s">
        <v>278</v>
      </c>
      <c r="C188" s="19">
        <v>1500</v>
      </c>
      <c r="D188" s="19">
        <v>0</v>
      </c>
      <c r="E188" s="19">
        <v>0</v>
      </c>
      <c r="F188" s="19">
        <f t="shared" si="9"/>
        <v>1500</v>
      </c>
      <c r="G188" s="19">
        <v>0</v>
      </c>
      <c r="H188" s="19">
        <f t="shared" si="10"/>
        <v>0</v>
      </c>
      <c r="I188" s="20">
        <v>1500</v>
      </c>
      <c r="J188" s="16">
        <f t="shared" si="11"/>
        <v>0</v>
      </c>
    </row>
    <row r="189" spans="1:10" ht="145.19999999999999" outlineLevel="7" x14ac:dyDescent="0.25">
      <c r="A189" s="9" t="s">
        <v>277</v>
      </c>
      <c r="B189" s="10" t="s">
        <v>278</v>
      </c>
      <c r="C189" s="11">
        <v>1500</v>
      </c>
      <c r="D189" s="11">
        <v>0</v>
      </c>
      <c r="E189" s="11">
        <v>0</v>
      </c>
      <c r="F189" s="19">
        <f t="shared" si="9"/>
        <v>1500</v>
      </c>
      <c r="G189" s="11">
        <v>0</v>
      </c>
      <c r="H189" s="19">
        <f t="shared" si="10"/>
        <v>0</v>
      </c>
      <c r="I189" s="14">
        <v>1500</v>
      </c>
      <c r="J189" s="16">
        <f t="shared" si="11"/>
        <v>0</v>
      </c>
    </row>
    <row r="190" spans="1:10" ht="184.8" outlineLevel="3" x14ac:dyDescent="0.25">
      <c r="A190" s="17" t="s">
        <v>279</v>
      </c>
      <c r="B190" s="21" t="s">
        <v>280</v>
      </c>
      <c r="C190" s="19">
        <v>0</v>
      </c>
      <c r="D190" s="19">
        <v>3000</v>
      </c>
      <c r="E190" s="19">
        <v>3000</v>
      </c>
      <c r="F190" s="19">
        <f t="shared" si="9"/>
        <v>6000</v>
      </c>
      <c r="G190" s="19">
        <v>69156.86</v>
      </c>
      <c r="H190" s="19">
        <f t="shared" si="10"/>
        <v>1152.6143333333334</v>
      </c>
      <c r="I190" s="20">
        <v>9000</v>
      </c>
      <c r="J190" s="16">
        <f t="shared" si="11"/>
        <v>768.40955555555558</v>
      </c>
    </row>
    <row r="191" spans="1:10" ht="184.8" outlineLevel="7" x14ac:dyDescent="0.25">
      <c r="A191" s="9" t="s">
        <v>279</v>
      </c>
      <c r="B191" s="12" t="s">
        <v>280</v>
      </c>
      <c r="C191" s="11">
        <v>0</v>
      </c>
      <c r="D191" s="11">
        <v>3000</v>
      </c>
      <c r="E191" s="11">
        <v>3000</v>
      </c>
      <c r="F191" s="19">
        <f t="shared" si="9"/>
        <v>6000</v>
      </c>
      <c r="G191" s="11">
        <v>69156.86</v>
      </c>
      <c r="H191" s="19">
        <f t="shared" si="10"/>
        <v>1152.6143333333334</v>
      </c>
      <c r="I191" s="14">
        <v>9000</v>
      </c>
      <c r="J191" s="16">
        <f t="shared" si="11"/>
        <v>768.40955555555558</v>
      </c>
    </row>
    <row r="192" spans="1:10" ht="211.2" outlineLevel="3" x14ac:dyDescent="0.25">
      <c r="A192" s="17" t="s">
        <v>281</v>
      </c>
      <c r="B192" s="21" t="s">
        <v>282</v>
      </c>
      <c r="C192" s="19">
        <v>375</v>
      </c>
      <c r="D192" s="19">
        <v>0</v>
      </c>
      <c r="E192" s="19">
        <v>0</v>
      </c>
      <c r="F192" s="19">
        <f t="shared" si="9"/>
        <v>375</v>
      </c>
      <c r="G192" s="19">
        <v>4197.54</v>
      </c>
      <c r="H192" s="19">
        <f t="shared" si="10"/>
        <v>1119.3440000000001</v>
      </c>
      <c r="I192" s="20">
        <v>375</v>
      </c>
      <c r="J192" s="16">
        <f t="shared" si="11"/>
        <v>1119.3440000000001</v>
      </c>
    </row>
    <row r="193" spans="1:10" ht="211.2" outlineLevel="7" x14ac:dyDescent="0.25">
      <c r="A193" s="9" t="s">
        <v>281</v>
      </c>
      <c r="B193" s="12" t="s">
        <v>282</v>
      </c>
      <c r="C193" s="11">
        <v>375</v>
      </c>
      <c r="D193" s="11">
        <v>0</v>
      </c>
      <c r="E193" s="11">
        <v>0</v>
      </c>
      <c r="F193" s="19">
        <f t="shared" si="9"/>
        <v>375</v>
      </c>
      <c r="G193" s="11">
        <v>4197.54</v>
      </c>
      <c r="H193" s="19">
        <f t="shared" si="10"/>
        <v>1119.3440000000001</v>
      </c>
      <c r="I193" s="14">
        <v>375</v>
      </c>
      <c r="J193" s="16">
        <f t="shared" si="11"/>
        <v>1119.3440000000001</v>
      </c>
    </row>
    <row r="194" spans="1:10" ht="158.4" outlineLevel="3" x14ac:dyDescent="0.25">
      <c r="A194" s="17" t="s">
        <v>283</v>
      </c>
      <c r="B194" s="21" t="s">
        <v>284</v>
      </c>
      <c r="C194" s="19">
        <v>0</v>
      </c>
      <c r="D194" s="19">
        <v>1000</v>
      </c>
      <c r="E194" s="19">
        <v>0</v>
      </c>
      <c r="F194" s="19">
        <f t="shared" si="9"/>
        <v>1000</v>
      </c>
      <c r="G194" s="19">
        <v>1000</v>
      </c>
      <c r="H194" s="19">
        <f t="shared" si="10"/>
        <v>100</v>
      </c>
      <c r="I194" s="20">
        <v>1000</v>
      </c>
      <c r="J194" s="16">
        <f t="shared" si="11"/>
        <v>100</v>
      </c>
    </row>
    <row r="195" spans="1:10" ht="158.4" outlineLevel="7" x14ac:dyDescent="0.25">
      <c r="A195" s="9" t="s">
        <v>283</v>
      </c>
      <c r="B195" s="12" t="s">
        <v>284</v>
      </c>
      <c r="C195" s="11">
        <v>0</v>
      </c>
      <c r="D195" s="11">
        <v>1000</v>
      </c>
      <c r="E195" s="11">
        <v>0</v>
      </c>
      <c r="F195" s="19">
        <f t="shared" si="9"/>
        <v>1000</v>
      </c>
      <c r="G195" s="11">
        <v>1000</v>
      </c>
      <c r="H195" s="19">
        <f t="shared" si="10"/>
        <v>100</v>
      </c>
      <c r="I195" s="14">
        <v>1000</v>
      </c>
      <c r="J195" s="16">
        <f t="shared" si="11"/>
        <v>100</v>
      </c>
    </row>
    <row r="196" spans="1:10" ht="145.19999999999999" outlineLevel="3" x14ac:dyDescent="0.25">
      <c r="A196" s="17" t="s">
        <v>285</v>
      </c>
      <c r="B196" s="21" t="s">
        <v>286</v>
      </c>
      <c r="C196" s="19">
        <v>0</v>
      </c>
      <c r="D196" s="19">
        <v>0</v>
      </c>
      <c r="E196" s="19">
        <v>0</v>
      </c>
      <c r="F196" s="19">
        <f t="shared" si="9"/>
        <v>0</v>
      </c>
      <c r="G196" s="19">
        <v>1000.03</v>
      </c>
      <c r="H196" s="19">
        <v>0</v>
      </c>
      <c r="I196" s="20">
        <v>0</v>
      </c>
      <c r="J196" s="16">
        <v>0</v>
      </c>
    </row>
    <row r="197" spans="1:10" ht="145.19999999999999" outlineLevel="7" x14ac:dyDescent="0.25">
      <c r="A197" s="9" t="s">
        <v>285</v>
      </c>
      <c r="B197" s="12" t="s">
        <v>286</v>
      </c>
      <c r="C197" s="11">
        <v>0</v>
      </c>
      <c r="D197" s="11">
        <v>0</v>
      </c>
      <c r="E197" s="11">
        <v>0</v>
      </c>
      <c r="F197" s="19">
        <f t="shared" si="9"/>
        <v>0</v>
      </c>
      <c r="G197" s="11">
        <v>1000.03</v>
      </c>
      <c r="H197" s="19">
        <v>0</v>
      </c>
      <c r="I197" s="14">
        <v>0</v>
      </c>
      <c r="J197" s="16">
        <v>0</v>
      </c>
    </row>
    <row r="198" spans="1:10" ht="171.6" outlineLevel="3" x14ac:dyDescent="0.25">
      <c r="A198" s="17" t="s">
        <v>287</v>
      </c>
      <c r="B198" s="21" t="s">
        <v>288</v>
      </c>
      <c r="C198" s="19">
        <v>4537</v>
      </c>
      <c r="D198" s="19">
        <v>4537</v>
      </c>
      <c r="E198" s="19">
        <v>4537</v>
      </c>
      <c r="F198" s="19">
        <f t="shared" si="9"/>
        <v>13611</v>
      </c>
      <c r="G198" s="19">
        <v>47955.12</v>
      </c>
      <c r="H198" s="19">
        <f t="shared" si="10"/>
        <v>352.32620674454489</v>
      </c>
      <c r="I198" s="20">
        <v>18150</v>
      </c>
      <c r="J198" s="16">
        <f t="shared" si="11"/>
        <v>264.21553719008261</v>
      </c>
    </row>
    <row r="199" spans="1:10" ht="171.6" outlineLevel="7" x14ac:dyDescent="0.25">
      <c r="A199" s="9" t="s">
        <v>287</v>
      </c>
      <c r="B199" s="12" t="s">
        <v>288</v>
      </c>
      <c r="C199" s="11">
        <v>4537</v>
      </c>
      <c r="D199" s="11">
        <v>4537</v>
      </c>
      <c r="E199" s="11">
        <v>4537</v>
      </c>
      <c r="F199" s="19">
        <f t="shared" si="9"/>
        <v>13611</v>
      </c>
      <c r="G199" s="11">
        <v>47955.12</v>
      </c>
      <c r="H199" s="19">
        <f t="shared" si="10"/>
        <v>352.32620674454489</v>
      </c>
      <c r="I199" s="14">
        <v>18150</v>
      </c>
      <c r="J199" s="16">
        <f t="shared" si="11"/>
        <v>264.21553719008261</v>
      </c>
    </row>
    <row r="200" spans="1:10" ht="132" outlineLevel="2" x14ac:dyDescent="0.25">
      <c r="A200" s="17" t="s">
        <v>289</v>
      </c>
      <c r="B200" s="21" t="s">
        <v>290</v>
      </c>
      <c r="C200" s="19">
        <v>5350</v>
      </c>
      <c r="D200" s="19">
        <v>5350</v>
      </c>
      <c r="E200" s="19">
        <v>5350</v>
      </c>
      <c r="F200" s="19">
        <f t="shared" si="9"/>
        <v>16050</v>
      </c>
      <c r="G200" s="19">
        <v>4000</v>
      </c>
      <c r="H200" s="19">
        <f t="shared" si="10"/>
        <v>24.922118380062305</v>
      </c>
      <c r="I200" s="20">
        <v>21400</v>
      </c>
      <c r="J200" s="16">
        <f t="shared" si="11"/>
        <v>18.691588785046729</v>
      </c>
    </row>
    <row r="201" spans="1:10" ht="79.2" outlineLevel="3" x14ac:dyDescent="0.25">
      <c r="A201" s="17" t="s">
        <v>291</v>
      </c>
      <c r="B201" s="18" t="s">
        <v>292</v>
      </c>
      <c r="C201" s="19">
        <v>5350</v>
      </c>
      <c r="D201" s="19">
        <v>5350</v>
      </c>
      <c r="E201" s="19">
        <v>5350</v>
      </c>
      <c r="F201" s="19">
        <f t="shared" si="9"/>
        <v>16050</v>
      </c>
      <c r="G201" s="19">
        <v>4000</v>
      </c>
      <c r="H201" s="19">
        <f t="shared" si="10"/>
        <v>24.922118380062305</v>
      </c>
      <c r="I201" s="20">
        <v>21400</v>
      </c>
      <c r="J201" s="16">
        <f t="shared" si="11"/>
        <v>18.691588785046729</v>
      </c>
    </row>
    <row r="202" spans="1:10" ht="79.2" outlineLevel="7" x14ac:dyDescent="0.25">
      <c r="A202" s="9" t="s">
        <v>291</v>
      </c>
      <c r="B202" s="10" t="s">
        <v>292</v>
      </c>
      <c r="C202" s="11">
        <v>5350</v>
      </c>
      <c r="D202" s="11">
        <v>5350</v>
      </c>
      <c r="E202" s="11">
        <v>5350</v>
      </c>
      <c r="F202" s="19">
        <f t="shared" si="9"/>
        <v>16050</v>
      </c>
      <c r="G202" s="11">
        <v>4000</v>
      </c>
      <c r="H202" s="19">
        <f t="shared" si="10"/>
        <v>24.922118380062305</v>
      </c>
      <c r="I202" s="14">
        <v>21400</v>
      </c>
      <c r="J202" s="16">
        <f t="shared" si="11"/>
        <v>18.691588785046729</v>
      </c>
    </row>
    <row r="203" spans="1:10" ht="184.8" outlineLevel="2" x14ac:dyDescent="0.25">
      <c r="A203" s="17" t="s">
        <v>293</v>
      </c>
      <c r="B203" s="21" t="s">
        <v>294</v>
      </c>
      <c r="C203" s="19">
        <v>0</v>
      </c>
      <c r="D203" s="19">
        <v>0</v>
      </c>
      <c r="E203" s="19">
        <v>0</v>
      </c>
      <c r="F203" s="19">
        <f t="shared" si="9"/>
        <v>0</v>
      </c>
      <c r="G203" s="19">
        <v>16976.39</v>
      </c>
      <c r="H203" s="19">
        <v>0</v>
      </c>
      <c r="I203" s="20">
        <v>0</v>
      </c>
      <c r="J203" s="16">
        <v>0</v>
      </c>
    </row>
    <row r="204" spans="1:10" ht="118.8" outlineLevel="3" x14ac:dyDescent="0.25">
      <c r="A204" s="17" t="s">
        <v>295</v>
      </c>
      <c r="B204" s="18" t="s">
        <v>296</v>
      </c>
      <c r="C204" s="19">
        <v>0</v>
      </c>
      <c r="D204" s="19">
        <v>0</v>
      </c>
      <c r="E204" s="19">
        <v>0</v>
      </c>
      <c r="F204" s="19">
        <f t="shared" si="9"/>
        <v>0</v>
      </c>
      <c r="G204" s="19">
        <v>16976.39</v>
      </c>
      <c r="H204" s="19">
        <v>0</v>
      </c>
      <c r="I204" s="20">
        <v>0</v>
      </c>
      <c r="J204" s="16">
        <v>0</v>
      </c>
    </row>
    <row r="205" spans="1:10" ht="118.8" outlineLevel="7" x14ac:dyDescent="0.25">
      <c r="A205" s="9" t="s">
        <v>295</v>
      </c>
      <c r="B205" s="10" t="s">
        <v>296</v>
      </c>
      <c r="C205" s="11">
        <v>0</v>
      </c>
      <c r="D205" s="11">
        <v>0</v>
      </c>
      <c r="E205" s="11">
        <v>0</v>
      </c>
      <c r="F205" s="19">
        <f t="shared" si="9"/>
        <v>0</v>
      </c>
      <c r="G205" s="11">
        <v>16976.39</v>
      </c>
      <c r="H205" s="19">
        <v>0</v>
      </c>
      <c r="I205" s="14">
        <v>0</v>
      </c>
      <c r="J205" s="16">
        <v>0</v>
      </c>
    </row>
    <row r="206" spans="1:10" ht="66" outlineLevel="2" x14ac:dyDescent="0.25">
      <c r="A206" s="17" t="s">
        <v>297</v>
      </c>
      <c r="B206" s="18" t="s">
        <v>298</v>
      </c>
      <c r="C206" s="19">
        <v>19908</v>
      </c>
      <c r="D206" s="19">
        <v>19908</v>
      </c>
      <c r="E206" s="19">
        <v>19908</v>
      </c>
      <c r="F206" s="19">
        <f t="shared" si="9"/>
        <v>59724</v>
      </c>
      <c r="G206" s="19">
        <v>37765.15</v>
      </c>
      <c r="H206" s="19">
        <f t="shared" si="10"/>
        <v>63.232787489116603</v>
      </c>
      <c r="I206" s="20">
        <v>79634</v>
      </c>
      <c r="J206" s="16">
        <f t="shared" si="11"/>
        <v>47.42339955295477</v>
      </c>
    </row>
    <row r="207" spans="1:10" ht="250.8" outlineLevel="4" x14ac:dyDescent="0.25">
      <c r="A207" s="17" t="s">
        <v>299</v>
      </c>
      <c r="B207" s="21" t="s">
        <v>300</v>
      </c>
      <c r="C207" s="19">
        <v>19908</v>
      </c>
      <c r="D207" s="19">
        <v>19908</v>
      </c>
      <c r="E207" s="19">
        <v>19908</v>
      </c>
      <c r="F207" s="19">
        <f t="shared" si="9"/>
        <v>59724</v>
      </c>
      <c r="G207" s="19">
        <v>37665.15</v>
      </c>
      <c r="H207" s="19">
        <f t="shared" si="10"/>
        <v>63.065350612818975</v>
      </c>
      <c r="I207" s="20">
        <v>79634</v>
      </c>
      <c r="J207" s="16">
        <f t="shared" si="11"/>
        <v>47.297825049601933</v>
      </c>
    </row>
    <row r="208" spans="1:10" ht="250.8" outlineLevel="7" x14ac:dyDescent="0.25">
      <c r="A208" s="9" t="s">
        <v>299</v>
      </c>
      <c r="B208" s="12" t="s">
        <v>300</v>
      </c>
      <c r="C208" s="11">
        <v>19908</v>
      </c>
      <c r="D208" s="11">
        <v>19908</v>
      </c>
      <c r="E208" s="11">
        <v>19908</v>
      </c>
      <c r="F208" s="19">
        <f t="shared" si="9"/>
        <v>59724</v>
      </c>
      <c r="G208" s="11">
        <v>37665.15</v>
      </c>
      <c r="H208" s="19">
        <f t="shared" si="10"/>
        <v>63.065350612818975</v>
      </c>
      <c r="I208" s="14">
        <v>79634</v>
      </c>
      <c r="J208" s="16">
        <f t="shared" si="11"/>
        <v>47.297825049601933</v>
      </c>
    </row>
    <row r="209" spans="1:10" ht="132" outlineLevel="3" x14ac:dyDescent="0.25">
      <c r="A209" s="17" t="s">
        <v>301</v>
      </c>
      <c r="B209" s="18" t="s">
        <v>302</v>
      </c>
      <c r="C209" s="19">
        <v>0</v>
      </c>
      <c r="D209" s="19">
        <v>0</v>
      </c>
      <c r="E209" s="19">
        <v>0</v>
      </c>
      <c r="F209" s="19">
        <f t="shared" si="9"/>
        <v>0</v>
      </c>
      <c r="G209" s="19">
        <v>100</v>
      </c>
      <c r="H209" s="19">
        <v>0</v>
      </c>
      <c r="I209" s="20">
        <v>0</v>
      </c>
      <c r="J209" s="16">
        <v>0</v>
      </c>
    </row>
    <row r="210" spans="1:10" ht="132" outlineLevel="7" x14ac:dyDescent="0.25">
      <c r="A210" s="9" t="s">
        <v>301</v>
      </c>
      <c r="B210" s="10" t="s">
        <v>302</v>
      </c>
      <c r="C210" s="11">
        <v>0</v>
      </c>
      <c r="D210" s="11">
        <v>0</v>
      </c>
      <c r="E210" s="11">
        <v>0</v>
      </c>
      <c r="F210" s="19">
        <f t="shared" si="9"/>
        <v>0</v>
      </c>
      <c r="G210" s="11">
        <v>100</v>
      </c>
      <c r="H210" s="19">
        <v>0</v>
      </c>
      <c r="I210" s="14">
        <v>0</v>
      </c>
      <c r="J210" s="16">
        <v>0</v>
      </c>
    </row>
    <row r="211" spans="1:10" ht="26.4" outlineLevel="1" x14ac:dyDescent="0.25">
      <c r="A211" s="17" t="s">
        <v>303</v>
      </c>
      <c r="B211" s="18" t="s">
        <v>304</v>
      </c>
      <c r="C211" s="19">
        <v>0</v>
      </c>
      <c r="D211" s="19">
        <v>0</v>
      </c>
      <c r="E211" s="19">
        <v>0</v>
      </c>
      <c r="F211" s="19">
        <f t="shared" si="9"/>
        <v>0</v>
      </c>
      <c r="G211" s="19">
        <v>18352.11</v>
      </c>
      <c r="H211" s="19">
        <v>0</v>
      </c>
      <c r="I211" s="20">
        <v>0</v>
      </c>
      <c r="J211" s="16">
        <v>0</v>
      </c>
    </row>
    <row r="212" spans="1:10" ht="13.2" outlineLevel="2" x14ac:dyDescent="0.25">
      <c r="A212" s="17" t="s">
        <v>305</v>
      </c>
      <c r="B212" s="18" t="s">
        <v>306</v>
      </c>
      <c r="C212" s="19">
        <v>0</v>
      </c>
      <c r="D212" s="19">
        <v>0</v>
      </c>
      <c r="E212" s="19">
        <v>0</v>
      </c>
      <c r="F212" s="19">
        <f t="shared" si="9"/>
        <v>0</v>
      </c>
      <c r="G212" s="19">
        <v>18352.11</v>
      </c>
      <c r="H212" s="19">
        <v>0</v>
      </c>
      <c r="I212" s="20">
        <v>0</v>
      </c>
      <c r="J212" s="16">
        <v>0</v>
      </c>
    </row>
    <row r="213" spans="1:10" ht="39.6" outlineLevel="7" x14ac:dyDescent="0.25">
      <c r="A213" s="9" t="s">
        <v>307</v>
      </c>
      <c r="B213" s="10" t="s">
        <v>308</v>
      </c>
      <c r="C213" s="11">
        <v>0</v>
      </c>
      <c r="D213" s="11">
        <v>0</v>
      </c>
      <c r="E213" s="11">
        <v>0</v>
      </c>
      <c r="F213" s="19">
        <f t="shared" si="9"/>
        <v>0</v>
      </c>
      <c r="G213" s="11">
        <v>18352.11</v>
      </c>
      <c r="H213" s="19">
        <v>0</v>
      </c>
      <c r="I213" s="14">
        <v>0</v>
      </c>
      <c r="J213" s="16">
        <v>0</v>
      </c>
    </row>
    <row r="214" spans="1:10" ht="26.4" x14ac:dyDescent="0.25">
      <c r="A214" s="17" t="s">
        <v>309</v>
      </c>
      <c r="B214" s="18" t="s">
        <v>310</v>
      </c>
      <c r="C214" s="19">
        <v>126725276.34999999</v>
      </c>
      <c r="D214" s="19">
        <v>165233419.16999999</v>
      </c>
      <c r="E214" s="19">
        <v>145722884.28999999</v>
      </c>
      <c r="F214" s="19">
        <f t="shared" si="9"/>
        <v>437681579.80999994</v>
      </c>
      <c r="G214" s="19">
        <v>362409897.29000002</v>
      </c>
      <c r="H214" s="19">
        <f t="shared" si="10"/>
        <v>82.802181770437826</v>
      </c>
      <c r="I214" s="20">
        <v>558010611.61000001</v>
      </c>
      <c r="J214" s="16">
        <f t="shared" si="11"/>
        <v>64.94677515976926</v>
      </c>
    </row>
    <row r="215" spans="1:10" ht="66" outlineLevel="1" x14ac:dyDescent="0.25">
      <c r="A215" s="17" t="s">
        <v>311</v>
      </c>
      <c r="B215" s="18" t="s">
        <v>312</v>
      </c>
      <c r="C215" s="19">
        <v>127828053.5</v>
      </c>
      <c r="D215" s="19">
        <v>160925619.40000001</v>
      </c>
      <c r="E215" s="19">
        <v>145284276.81</v>
      </c>
      <c r="F215" s="19">
        <f t="shared" si="9"/>
        <v>434037949.71000004</v>
      </c>
      <c r="G215" s="19">
        <v>361025450.79000002</v>
      </c>
      <c r="H215" s="19">
        <f t="shared" si="10"/>
        <v>83.178314484071521</v>
      </c>
      <c r="I215" s="20">
        <v>553705504.87</v>
      </c>
      <c r="J215" s="16">
        <f t="shared" si="11"/>
        <v>65.201708781053611</v>
      </c>
    </row>
    <row r="216" spans="1:10" ht="26.4" outlineLevel="2" x14ac:dyDescent="0.25">
      <c r="A216" s="17" t="s">
        <v>313</v>
      </c>
      <c r="B216" s="18" t="s">
        <v>314</v>
      </c>
      <c r="C216" s="19">
        <v>21619000</v>
      </c>
      <c r="D216" s="19">
        <v>48729800</v>
      </c>
      <c r="E216" s="19">
        <v>38452300</v>
      </c>
      <c r="F216" s="19">
        <f t="shared" si="9"/>
        <v>108801100</v>
      </c>
      <c r="G216" s="19">
        <v>103801100</v>
      </c>
      <c r="H216" s="19">
        <f t="shared" si="10"/>
        <v>95.404458226984829</v>
      </c>
      <c r="I216" s="20">
        <v>136535300</v>
      </c>
      <c r="J216" s="16">
        <f t="shared" si="11"/>
        <v>76.025101200934856</v>
      </c>
    </row>
    <row r="217" spans="1:10" ht="39.6" outlineLevel="3" x14ac:dyDescent="0.25">
      <c r="A217" s="17" t="s">
        <v>315</v>
      </c>
      <c r="B217" s="18" t="s">
        <v>316</v>
      </c>
      <c r="C217" s="19">
        <v>20021600</v>
      </c>
      <c r="D217" s="19">
        <v>47132300</v>
      </c>
      <c r="E217" s="19">
        <v>29631700</v>
      </c>
      <c r="F217" s="19">
        <f t="shared" si="9"/>
        <v>96785600</v>
      </c>
      <c r="G217" s="19">
        <v>91785600</v>
      </c>
      <c r="H217" s="19">
        <f t="shared" si="10"/>
        <v>94.833942239341383</v>
      </c>
      <c r="I217" s="20">
        <v>96785600</v>
      </c>
      <c r="J217" s="16">
        <f t="shared" si="11"/>
        <v>94.833942239341383</v>
      </c>
    </row>
    <row r="218" spans="1:10" ht="52.8" outlineLevel="7" x14ac:dyDescent="0.25">
      <c r="A218" s="9" t="s">
        <v>317</v>
      </c>
      <c r="B218" s="10" t="s">
        <v>318</v>
      </c>
      <c r="C218" s="11">
        <v>20021600</v>
      </c>
      <c r="D218" s="11">
        <v>47132300</v>
      </c>
      <c r="E218" s="11">
        <v>29631700</v>
      </c>
      <c r="F218" s="19">
        <f t="shared" si="9"/>
        <v>96785600</v>
      </c>
      <c r="G218" s="11">
        <v>91785600</v>
      </c>
      <c r="H218" s="19">
        <f t="shared" si="10"/>
        <v>94.833942239341383</v>
      </c>
      <c r="I218" s="14">
        <v>96785600</v>
      </c>
      <c r="J218" s="16">
        <f t="shared" si="11"/>
        <v>94.833942239341383</v>
      </c>
    </row>
    <row r="219" spans="1:10" ht="13.2" outlineLevel="3" x14ac:dyDescent="0.25">
      <c r="A219" s="17" t="s">
        <v>319</v>
      </c>
      <c r="B219" s="18" t="s">
        <v>320</v>
      </c>
      <c r="C219" s="19">
        <v>1597400</v>
      </c>
      <c r="D219" s="19">
        <v>1597500</v>
      </c>
      <c r="E219" s="19">
        <v>8820600</v>
      </c>
      <c r="F219" s="19">
        <f t="shared" si="9"/>
        <v>12015500</v>
      </c>
      <c r="G219" s="19">
        <v>12015500</v>
      </c>
      <c r="H219" s="19">
        <f t="shared" si="10"/>
        <v>100</v>
      </c>
      <c r="I219" s="20">
        <v>39749700</v>
      </c>
      <c r="J219" s="16">
        <f t="shared" si="11"/>
        <v>30.22790109107742</v>
      </c>
    </row>
    <row r="220" spans="1:10" ht="26.4" outlineLevel="4" x14ac:dyDescent="0.25">
      <c r="A220" s="17" t="s">
        <v>321</v>
      </c>
      <c r="B220" s="18" t="s">
        <v>322</v>
      </c>
      <c r="C220" s="19">
        <v>1597400</v>
      </c>
      <c r="D220" s="19">
        <v>1597500</v>
      </c>
      <c r="E220" s="19">
        <v>8820600</v>
      </c>
      <c r="F220" s="19">
        <f t="shared" si="9"/>
        <v>12015500</v>
      </c>
      <c r="G220" s="19">
        <v>12015500</v>
      </c>
      <c r="H220" s="19">
        <f t="shared" si="10"/>
        <v>100</v>
      </c>
      <c r="I220" s="20">
        <v>39749700</v>
      </c>
      <c r="J220" s="16">
        <f t="shared" si="11"/>
        <v>30.22790109107742</v>
      </c>
    </row>
    <row r="221" spans="1:10" ht="66" outlineLevel="5" x14ac:dyDescent="0.25">
      <c r="A221" s="17" t="s">
        <v>323</v>
      </c>
      <c r="B221" s="18" t="s">
        <v>324</v>
      </c>
      <c r="C221" s="19">
        <v>0</v>
      </c>
      <c r="D221" s="19">
        <v>0</v>
      </c>
      <c r="E221" s="19">
        <v>7223100</v>
      </c>
      <c r="F221" s="19">
        <f t="shared" si="9"/>
        <v>7223100</v>
      </c>
      <c r="G221" s="19">
        <v>7223100</v>
      </c>
      <c r="H221" s="19">
        <f t="shared" si="10"/>
        <v>100</v>
      </c>
      <c r="I221" s="20">
        <v>34473700</v>
      </c>
      <c r="J221" s="16">
        <f t="shared" si="11"/>
        <v>20.952494220231653</v>
      </c>
    </row>
    <row r="222" spans="1:10" ht="66" outlineLevel="7" x14ac:dyDescent="0.25">
      <c r="A222" s="9" t="s">
        <v>323</v>
      </c>
      <c r="B222" s="10" t="s">
        <v>324</v>
      </c>
      <c r="C222" s="11">
        <v>0</v>
      </c>
      <c r="D222" s="11">
        <v>0</v>
      </c>
      <c r="E222" s="11">
        <v>7223100</v>
      </c>
      <c r="F222" s="19">
        <f t="shared" si="9"/>
        <v>7223100</v>
      </c>
      <c r="G222" s="11">
        <v>7223100</v>
      </c>
      <c r="H222" s="19">
        <f t="shared" si="10"/>
        <v>100</v>
      </c>
      <c r="I222" s="14">
        <v>34473700</v>
      </c>
      <c r="J222" s="16">
        <f t="shared" si="11"/>
        <v>20.952494220231653</v>
      </c>
    </row>
    <row r="223" spans="1:10" ht="79.2" outlineLevel="5" x14ac:dyDescent="0.25">
      <c r="A223" s="17" t="s">
        <v>325</v>
      </c>
      <c r="B223" s="18" t="s">
        <v>326</v>
      </c>
      <c r="C223" s="19">
        <v>1597400</v>
      </c>
      <c r="D223" s="19">
        <v>1597500</v>
      </c>
      <c r="E223" s="19">
        <v>1597500</v>
      </c>
      <c r="F223" s="19">
        <f t="shared" si="9"/>
        <v>4792400</v>
      </c>
      <c r="G223" s="19">
        <v>4792400</v>
      </c>
      <c r="H223" s="19">
        <f t="shared" si="10"/>
        <v>100</v>
      </c>
      <c r="I223" s="20">
        <v>5276000</v>
      </c>
      <c r="J223" s="16">
        <f t="shared" si="11"/>
        <v>90.833965125094778</v>
      </c>
    </row>
    <row r="224" spans="1:10" ht="79.2" outlineLevel="7" x14ac:dyDescent="0.25">
      <c r="A224" s="9" t="s">
        <v>325</v>
      </c>
      <c r="B224" s="10" t="s">
        <v>326</v>
      </c>
      <c r="C224" s="11">
        <v>1597400</v>
      </c>
      <c r="D224" s="11">
        <v>1597500</v>
      </c>
      <c r="E224" s="11">
        <v>1597500</v>
      </c>
      <c r="F224" s="19">
        <f t="shared" si="9"/>
        <v>4792400</v>
      </c>
      <c r="G224" s="11">
        <v>4792400</v>
      </c>
      <c r="H224" s="19">
        <f t="shared" si="10"/>
        <v>100</v>
      </c>
      <c r="I224" s="14">
        <v>5276000</v>
      </c>
      <c r="J224" s="16">
        <f t="shared" si="11"/>
        <v>90.833965125094778</v>
      </c>
    </row>
    <row r="225" spans="1:10" ht="39.6" outlineLevel="2" x14ac:dyDescent="0.25">
      <c r="A225" s="17" t="s">
        <v>327</v>
      </c>
      <c r="B225" s="18" t="s">
        <v>328</v>
      </c>
      <c r="C225" s="19">
        <v>4996169.54</v>
      </c>
      <c r="D225" s="19">
        <v>26777249.25</v>
      </c>
      <c r="E225" s="19">
        <v>55112704.579999998</v>
      </c>
      <c r="F225" s="19">
        <f t="shared" si="9"/>
        <v>86886123.370000005</v>
      </c>
      <c r="G225" s="19">
        <v>36131170.350000001</v>
      </c>
      <c r="H225" s="19">
        <f t="shared" si="10"/>
        <v>41.584511943451894</v>
      </c>
      <c r="I225" s="20">
        <v>114280000</v>
      </c>
      <c r="J225" s="16">
        <f t="shared" si="11"/>
        <v>31.6163548739937</v>
      </c>
    </row>
    <row r="226" spans="1:10" ht="79.2" outlineLevel="3" x14ac:dyDescent="0.25">
      <c r="A226" s="17" t="s">
        <v>329</v>
      </c>
      <c r="B226" s="18" t="s">
        <v>330</v>
      </c>
      <c r="C226" s="19">
        <v>0</v>
      </c>
      <c r="D226" s="19">
        <v>2714200</v>
      </c>
      <c r="E226" s="19">
        <v>0</v>
      </c>
      <c r="F226" s="19">
        <f t="shared" si="9"/>
        <v>2714200</v>
      </c>
      <c r="G226" s="19">
        <v>2277688.75</v>
      </c>
      <c r="H226" s="19">
        <f t="shared" si="10"/>
        <v>83.917498710485589</v>
      </c>
      <c r="I226" s="20">
        <v>2714200</v>
      </c>
      <c r="J226" s="16">
        <f t="shared" si="11"/>
        <v>83.917498710485589</v>
      </c>
    </row>
    <row r="227" spans="1:10" ht="158.4" outlineLevel="7" x14ac:dyDescent="0.25">
      <c r="A227" s="9" t="s">
        <v>331</v>
      </c>
      <c r="B227" s="12" t="s">
        <v>332</v>
      </c>
      <c r="C227" s="11">
        <v>0</v>
      </c>
      <c r="D227" s="11">
        <v>2714200</v>
      </c>
      <c r="E227" s="11">
        <v>0</v>
      </c>
      <c r="F227" s="19">
        <f t="shared" si="9"/>
        <v>2714200</v>
      </c>
      <c r="G227" s="11">
        <v>2277688.75</v>
      </c>
      <c r="H227" s="19">
        <f t="shared" si="10"/>
        <v>83.917498710485589</v>
      </c>
      <c r="I227" s="14">
        <v>2714200</v>
      </c>
      <c r="J227" s="16">
        <f t="shared" si="11"/>
        <v>83.917498710485589</v>
      </c>
    </row>
    <row r="228" spans="1:10" ht="52.8" outlineLevel="3" x14ac:dyDescent="0.25">
      <c r="A228" s="17" t="s">
        <v>333</v>
      </c>
      <c r="B228" s="18" t="s">
        <v>334</v>
      </c>
      <c r="C228" s="19">
        <v>0</v>
      </c>
      <c r="D228" s="19">
        <v>9257714</v>
      </c>
      <c r="E228" s="19">
        <v>9900996</v>
      </c>
      <c r="F228" s="19">
        <f t="shared" si="9"/>
        <v>19158710</v>
      </c>
      <c r="G228" s="19">
        <v>8942154.0600000005</v>
      </c>
      <c r="H228" s="19">
        <f t="shared" si="10"/>
        <v>46.674092671166278</v>
      </c>
      <c r="I228" s="20">
        <v>44602600</v>
      </c>
      <c r="J228" s="16">
        <f t="shared" si="11"/>
        <v>20.048504033397158</v>
      </c>
    </row>
    <row r="229" spans="1:10" ht="66" outlineLevel="7" x14ac:dyDescent="0.25">
      <c r="A229" s="9" t="s">
        <v>335</v>
      </c>
      <c r="B229" s="10" t="s">
        <v>336</v>
      </c>
      <c r="C229" s="11">
        <v>0</v>
      </c>
      <c r="D229" s="11">
        <v>9257714</v>
      </c>
      <c r="E229" s="11">
        <v>9900996</v>
      </c>
      <c r="F229" s="19">
        <f t="shared" si="9"/>
        <v>19158710</v>
      </c>
      <c r="G229" s="11">
        <v>8942154.0600000005</v>
      </c>
      <c r="H229" s="19">
        <f t="shared" si="10"/>
        <v>46.674092671166278</v>
      </c>
      <c r="I229" s="14">
        <v>44602600</v>
      </c>
      <c r="J229" s="16">
        <f t="shared" si="11"/>
        <v>20.048504033397158</v>
      </c>
    </row>
    <row r="230" spans="1:10" ht="105.6" outlineLevel="3" x14ac:dyDescent="0.25">
      <c r="A230" s="17" t="s">
        <v>337</v>
      </c>
      <c r="B230" s="18" t="s">
        <v>338</v>
      </c>
      <c r="C230" s="19">
        <v>4080594.54</v>
      </c>
      <c r="D230" s="19">
        <v>4592090.25</v>
      </c>
      <c r="E230" s="19">
        <v>859828.58</v>
      </c>
      <c r="F230" s="19">
        <f t="shared" si="9"/>
        <v>9532513.370000001</v>
      </c>
      <c r="G230" s="19">
        <v>4200941.75</v>
      </c>
      <c r="H230" s="19">
        <f t="shared" si="10"/>
        <v>44.069612986024062</v>
      </c>
      <c r="I230" s="20">
        <v>11482500</v>
      </c>
      <c r="J230" s="16">
        <f t="shared" si="11"/>
        <v>36.585602003048116</v>
      </c>
    </row>
    <row r="231" spans="1:10" ht="105.6" outlineLevel="7" x14ac:dyDescent="0.25">
      <c r="A231" s="9" t="s">
        <v>337</v>
      </c>
      <c r="B231" s="10" t="s">
        <v>338</v>
      </c>
      <c r="C231" s="11">
        <v>4080594.54</v>
      </c>
      <c r="D231" s="11">
        <v>4592090.25</v>
      </c>
      <c r="E231" s="11">
        <v>859828.58</v>
      </c>
      <c r="F231" s="19">
        <f t="shared" si="9"/>
        <v>9532513.370000001</v>
      </c>
      <c r="G231" s="11">
        <v>4200941.75</v>
      </c>
      <c r="H231" s="19">
        <f t="shared" si="10"/>
        <v>44.069612986024062</v>
      </c>
      <c r="I231" s="14">
        <v>11482500</v>
      </c>
      <c r="J231" s="16">
        <f t="shared" si="11"/>
        <v>36.585602003048116</v>
      </c>
    </row>
    <row r="232" spans="1:10" ht="52.8" outlineLevel="3" x14ac:dyDescent="0.25">
      <c r="A232" s="17" t="s">
        <v>339</v>
      </c>
      <c r="B232" s="18" t="s">
        <v>340</v>
      </c>
      <c r="C232" s="19">
        <v>0</v>
      </c>
      <c r="D232" s="19">
        <v>235600</v>
      </c>
      <c r="E232" s="19">
        <v>0</v>
      </c>
      <c r="F232" s="19">
        <f t="shared" si="9"/>
        <v>235600</v>
      </c>
      <c r="G232" s="19">
        <v>224496.01</v>
      </c>
      <c r="H232" s="19">
        <f t="shared" si="10"/>
        <v>95.286931239388792</v>
      </c>
      <c r="I232" s="20">
        <v>235600</v>
      </c>
      <c r="J232" s="16">
        <f t="shared" si="11"/>
        <v>95.286931239388792</v>
      </c>
    </row>
    <row r="233" spans="1:10" ht="52.8" outlineLevel="7" x14ac:dyDescent="0.25">
      <c r="A233" s="9" t="s">
        <v>341</v>
      </c>
      <c r="B233" s="10" t="s">
        <v>342</v>
      </c>
      <c r="C233" s="11">
        <v>0</v>
      </c>
      <c r="D233" s="11">
        <v>235600</v>
      </c>
      <c r="E233" s="11">
        <v>0</v>
      </c>
      <c r="F233" s="19">
        <f t="shared" si="9"/>
        <v>235600</v>
      </c>
      <c r="G233" s="11">
        <v>224496.01</v>
      </c>
      <c r="H233" s="19">
        <f t="shared" si="10"/>
        <v>95.286931239388792</v>
      </c>
      <c r="I233" s="14">
        <v>235600</v>
      </c>
      <c r="J233" s="16">
        <f t="shared" si="11"/>
        <v>95.286931239388792</v>
      </c>
    </row>
    <row r="234" spans="1:10" ht="52.8" outlineLevel="3" x14ac:dyDescent="0.25">
      <c r="A234" s="17" t="s">
        <v>343</v>
      </c>
      <c r="B234" s="18" t="s">
        <v>344</v>
      </c>
      <c r="C234" s="19">
        <v>0</v>
      </c>
      <c r="D234" s="19">
        <v>295690</v>
      </c>
      <c r="E234" s="19">
        <v>7532810</v>
      </c>
      <c r="F234" s="19">
        <f t="shared" si="9"/>
        <v>7828500</v>
      </c>
      <c r="G234" s="19">
        <v>5399757.6100000003</v>
      </c>
      <c r="H234" s="19">
        <f t="shared" si="10"/>
        <v>68.97563530689149</v>
      </c>
      <c r="I234" s="20">
        <v>7828500</v>
      </c>
      <c r="J234" s="16">
        <f t="shared" si="11"/>
        <v>68.97563530689149</v>
      </c>
    </row>
    <row r="235" spans="1:10" ht="52.8" outlineLevel="7" x14ac:dyDescent="0.25">
      <c r="A235" s="9" t="s">
        <v>345</v>
      </c>
      <c r="B235" s="10" t="s">
        <v>346</v>
      </c>
      <c r="C235" s="11">
        <v>0</v>
      </c>
      <c r="D235" s="11">
        <v>295690</v>
      </c>
      <c r="E235" s="11">
        <v>7532810</v>
      </c>
      <c r="F235" s="19">
        <f t="shared" si="9"/>
        <v>7828500</v>
      </c>
      <c r="G235" s="11">
        <v>5399757.6100000003</v>
      </c>
      <c r="H235" s="19">
        <f t="shared" si="10"/>
        <v>68.97563530689149</v>
      </c>
      <c r="I235" s="14">
        <v>7828500</v>
      </c>
      <c r="J235" s="16">
        <f t="shared" si="11"/>
        <v>68.97563530689149</v>
      </c>
    </row>
    <row r="236" spans="1:10" ht="13.2" outlineLevel="3" x14ac:dyDescent="0.25">
      <c r="A236" s="17" t="s">
        <v>347</v>
      </c>
      <c r="B236" s="18" t="s">
        <v>348</v>
      </c>
      <c r="C236" s="19">
        <v>915575</v>
      </c>
      <c r="D236" s="19">
        <v>9681955</v>
      </c>
      <c r="E236" s="19">
        <v>36819070</v>
      </c>
      <c r="F236" s="19">
        <f t="shared" si="9"/>
        <v>47416600</v>
      </c>
      <c r="G236" s="19">
        <v>15086132.17</v>
      </c>
      <c r="H236" s="19">
        <f t="shared" si="10"/>
        <v>31.816140697561611</v>
      </c>
      <c r="I236" s="20">
        <v>47416600</v>
      </c>
      <c r="J236" s="16">
        <f t="shared" si="11"/>
        <v>31.816140697561611</v>
      </c>
    </row>
    <row r="237" spans="1:10" ht="26.4" outlineLevel="4" x14ac:dyDescent="0.25">
      <c r="A237" s="17" t="s">
        <v>349</v>
      </c>
      <c r="B237" s="18" t="s">
        <v>350</v>
      </c>
      <c r="C237" s="19">
        <v>915575</v>
      </c>
      <c r="D237" s="19">
        <v>9681955</v>
      </c>
      <c r="E237" s="19">
        <v>36819070</v>
      </c>
      <c r="F237" s="19">
        <f t="shared" si="9"/>
        <v>47416600</v>
      </c>
      <c r="G237" s="19">
        <v>15086132.17</v>
      </c>
      <c r="H237" s="19">
        <f t="shared" si="10"/>
        <v>31.816140697561611</v>
      </c>
      <c r="I237" s="20">
        <v>47416600</v>
      </c>
      <c r="J237" s="16">
        <f t="shared" si="11"/>
        <v>31.816140697561611</v>
      </c>
    </row>
    <row r="238" spans="1:10" ht="105.6" outlineLevel="7" x14ac:dyDescent="0.25">
      <c r="A238" s="9" t="s">
        <v>351</v>
      </c>
      <c r="B238" s="10" t="s">
        <v>352</v>
      </c>
      <c r="C238" s="11">
        <v>0</v>
      </c>
      <c r="D238" s="11">
        <v>0</v>
      </c>
      <c r="E238" s="11">
        <v>327500</v>
      </c>
      <c r="F238" s="19">
        <f t="shared" ref="F238:F270" si="12">E238+D238+C238</f>
        <v>327500</v>
      </c>
      <c r="G238" s="11">
        <v>319166.67</v>
      </c>
      <c r="H238" s="19">
        <f t="shared" ref="H238:H270" si="13">G238/F238*100</f>
        <v>97.455471755725185</v>
      </c>
      <c r="I238" s="14">
        <v>327500</v>
      </c>
      <c r="J238" s="16">
        <f t="shared" ref="J238:J270" si="14">G238/I238*100</f>
        <v>97.455471755725185</v>
      </c>
    </row>
    <row r="239" spans="1:10" ht="132" outlineLevel="7" x14ac:dyDescent="0.25">
      <c r="A239" s="9" t="s">
        <v>353</v>
      </c>
      <c r="B239" s="10" t="s">
        <v>354</v>
      </c>
      <c r="C239" s="11">
        <v>0</v>
      </c>
      <c r="D239" s="11">
        <v>1200000</v>
      </c>
      <c r="E239" s="11">
        <v>0</v>
      </c>
      <c r="F239" s="19">
        <f t="shared" si="12"/>
        <v>1200000</v>
      </c>
      <c r="G239" s="11">
        <v>1193402.74</v>
      </c>
      <c r="H239" s="19">
        <f t="shared" si="13"/>
        <v>99.450228333333328</v>
      </c>
      <c r="I239" s="14">
        <v>1200000</v>
      </c>
      <c r="J239" s="16">
        <f t="shared" si="14"/>
        <v>99.450228333333328</v>
      </c>
    </row>
    <row r="240" spans="1:10" ht="79.2" outlineLevel="7" x14ac:dyDescent="0.25">
      <c r="A240" s="9" t="s">
        <v>355</v>
      </c>
      <c r="B240" s="10" t="s">
        <v>356</v>
      </c>
      <c r="C240" s="11">
        <v>0</v>
      </c>
      <c r="D240" s="11">
        <v>198000</v>
      </c>
      <c r="E240" s="11">
        <v>0</v>
      </c>
      <c r="F240" s="19">
        <f t="shared" si="12"/>
        <v>198000</v>
      </c>
      <c r="G240" s="11">
        <v>198000</v>
      </c>
      <c r="H240" s="19">
        <f t="shared" si="13"/>
        <v>100</v>
      </c>
      <c r="I240" s="14">
        <v>198000</v>
      </c>
      <c r="J240" s="16">
        <f t="shared" si="14"/>
        <v>100</v>
      </c>
    </row>
    <row r="241" spans="1:10" ht="66" outlineLevel="7" x14ac:dyDescent="0.25">
      <c r="A241" s="9" t="s">
        <v>357</v>
      </c>
      <c r="B241" s="10" t="s">
        <v>358</v>
      </c>
      <c r="C241" s="11">
        <v>0</v>
      </c>
      <c r="D241" s="11">
        <v>0</v>
      </c>
      <c r="E241" s="11">
        <v>1429100</v>
      </c>
      <c r="F241" s="19">
        <f t="shared" si="12"/>
        <v>1429100</v>
      </c>
      <c r="G241" s="11">
        <v>0</v>
      </c>
      <c r="H241" s="19">
        <f t="shared" si="13"/>
        <v>0</v>
      </c>
      <c r="I241" s="14">
        <v>1429100</v>
      </c>
      <c r="J241" s="16">
        <f t="shared" si="14"/>
        <v>0</v>
      </c>
    </row>
    <row r="242" spans="1:10" ht="39.6" outlineLevel="7" x14ac:dyDescent="0.25">
      <c r="A242" s="9" t="s">
        <v>359</v>
      </c>
      <c r="B242" s="10" t="s">
        <v>360</v>
      </c>
      <c r="C242" s="11">
        <v>0</v>
      </c>
      <c r="D242" s="11">
        <v>259400</v>
      </c>
      <c r="E242" s="11">
        <v>0</v>
      </c>
      <c r="F242" s="19">
        <f t="shared" si="12"/>
        <v>259400</v>
      </c>
      <c r="G242" s="11">
        <v>0</v>
      </c>
      <c r="H242" s="19">
        <f t="shared" si="13"/>
        <v>0</v>
      </c>
      <c r="I242" s="14">
        <v>259400</v>
      </c>
      <c r="J242" s="16">
        <f t="shared" si="14"/>
        <v>0</v>
      </c>
    </row>
    <row r="243" spans="1:10" ht="264" outlineLevel="7" x14ac:dyDescent="0.25">
      <c r="A243" s="9" t="s">
        <v>361</v>
      </c>
      <c r="B243" s="12" t="s">
        <v>362</v>
      </c>
      <c r="C243" s="11">
        <v>0</v>
      </c>
      <c r="D243" s="11">
        <v>522600</v>
      </c>
      <c r="E243" s="11">
        <v>0</v>
      </c>
      <c r="F243" s="19">
        <f t="shared" si="12"/>
        <v>522600</v>
      </c>
      <c r="G243" s="11">
        <v>95817.79</v>
      </c>
      <c r="H243" s="19">
        <f t="shared" si="13"/>
        <v>18.334823957137388</v>
      </c>
      <c r="I243" s="14">
        <v>522600</v>
      </c>
      <c r="J243" s="16">
        <f t="shared" si="14"/>
        <v>18.334823957137388</v>
      </c>
    </row>
    <row r="244" spans="1:10" ht="79.2" outlineLevel="7" x14ac:dyDescent="0.25">
      <c r="A244" s="9" t="s">
        <v>363</v>
      </c>
      <c r="B244" s="10" t="s">
        <v>364</v>
      </c>
      <c r="C244" s="11">
        <v>0</v>
      </c>
      <c r="D244" s="11">
        <v>0</v>
      </c>
      <c r="E244" s="11">
        <v>4000</v>
      </c>
      <c r="F244" s="19">
        <f t="shared" si="12"/>
        <v>4000</v>
      </c>
      <c r="G244" s="11">
        <v>4000</v>
      </c>
      <c r="H244" s="19">
        <f t="shared" si="13"/>
        <v>100</v>
      </c>
      <c r="I244" s="14">
        <v>4000</v>
      </c>
      <c r="J244" s="16">
        <f t="shared" si="14"/>
        <v>100</v>
      </c>
    </row>
    <row r="245" spans="1:10" ht="66" outlineLevel="7" x14ac:dyDescent="0.25">
      <c r="A245" s="9" t="s">
        <v>365</v>
      </c>
      <c r="B245" s="10" t="s">
        <v>366</v>
      </c>
      <c r="C245" s="11">
        <v>0</v>
      </c>
      <c r="D245" s="11">
        <v>0</v>
      </c>
      <c r="E245" s="11">
        <v>2969600</v>
      </c>
      <c r="F245" s="19">
        <f t="shared" si="12"/>
        <v>2969600</v>
      </c>
      <c r="G245" s="11">
        <v>0</v>
      </c>
      <c r="H245" s="19">
        <f t="shared" si="13"/>
        <v>0</v>
      </c>
      <c r="I245" s="14">
        <v>2969600</v>
      </c>
      <c r="J245" s="16">
        <f t="shared" si="14"/>
        <v>0</v>
      </c>
    </row>
    <row r="246" spans="1:10" ht="118.8" outlineLevel="7" x14ac:dyDescent="0.25">
      <c r="A246" s="9" t="s">
        <v>367</v>
      </c>
      <c r="B246" s="10" t="s">
        <v>368</v>
      </c>
      <c r="C246" s="11">
        <v>0</v>
      </c>
      <c r="D246" s="11">
        <v>0</v>
      </c>
      <c r="E246" s="11">
        <v>921800</v>
      </c>
      <c r="F246" s="19">
        <f t="shared" si="12"/>
        <v>921800</v>
      </c>
      <c r="G246" s="11">
        <v>0</v>
      </c>
      <c r="H246" s="19">
        <f t="shared" si="13"/>
        <v>0</v>
      </c>
      <c r="I246" s="14">
        <v>921800</v>
      </c>
      <c r="J246" s="16">
        <f t="shared" si="14"/>
        <v>0</v>
      </c>
    </row>
    <row r="247" spans="1:10" ht="79.2" outlineLevel="7" x14ac:dyDescent="0.25">
      <c r="A247" s="9" t="s">
        <v>369</v>
      </c>
      <c r="B247" s="10" t="s">
        <v>370</v>
      </c>
      <c r="C247" s="11">
        <v>0</v>
      </c>
      <c r="D247" s="11">
        <v>200000</v>
      </c>
      <c r="E247" s="11">
        <v>0</v>
      </c>
      <c r="F247" s="19">
        <f t="shared" si="12"/>
        <v>200000</v>
      </c>
      <c r="G247" s="11">
        <v>200000</v>
      </c>
      <c r="H247" s="19">
        <f t="shared" si="13"/>
        <v>100</v>
      </c>
      <c r="I247" s="14">
        <v>200000</v>
      </c>
      <c r="J247" s="16">
        <f t="shared" si="14"/>
        <v>100</v>
      </c>
    </row>
    <row r="248" spans="1:10" ht="66" outlineLevel="7" x14ac:dyDescent="0.25">
      <c r="A248" s="9" t="s">
        <v>371</v>
      </c>
      <c r="B248" s="10" t="s">
        <v>372</v>
      </c>
      <c r="C248" s="11">
        <v>60675</v>
      </c>
      <c r="D248" s="11">
        <v>182025</v>
      </c>
      <c r="E248" s="11">
        <v>0</v>
      </c>
      <c r="F248" s="19">
        <f t="shared" si="12"/>
        <v>242700</v>
      </c>
      <c r="G248" s="11">
        <v>242700</v>
      </c>
      <c r="H248" s="19">
        <f t="shared" si="13"/>
        <v>100</v>
      </c>
      <c r="I248" s="14">
        <v>242700</v>
      </c>
      <c r="J248" s="16">
        <f t="shared" si="14"/>
        <v>100</v>
      </c>
    </row>
    <row r="249" spans="1:10" ht="66" outlineLevel="7" x14ac:dyDescent="0.25">
      <c r="A249" s="9" t="s">
        <v>373</v>
      </c>
      <c r="B249" s="10" t="s">
        <v>374</v>
      </c>
      <c r="C249" s="11">
        <v>0</v>
      </c>
      <c r="D249" s="11">
        <v>0</v>
      </c>
      <c r="E249" s="11">
        <v>4317600</v>
      </c>
      <c r="F249" s="19">
        <f t="shared" si="12"/>
        <v>4317600</v>
      </c>
      <c r="G249" s="11">
        <v>0</v>
      </c>
      <c r="H249" s="19">
        <f t="shared" si="13"/>
        <v>0</v>
      </c>
      <c r="I249" s="14">
        <v>4317600</v>
      </c>
      <c r="J249" s="16">
        <f t="shared" si="14"/>
        <v>0</v>
      </c>
    </row>
    <row r="250" spans="1:10" ht="79.2" outlineLevel="7" x14ac:dyDescent="0.25">
      <c r="A250" s="9" t="s">
        <v>375</v>
      </c>
      <c r="B250" s="10" t="s">
        <v>376</v>
      </c>
      <c r="C250" s="11">
        <v>0</v>
      </c>
      <c r="D250" s="11">
        <v>0</v>
      </c>
      <c r="E250" s="11">
        <v>10000000</v>
      </c>
      <c r="F250" s="19">
        <f t="shared" si="12"/>
        <v>10000000</v>
      </c>
      <c r="G250" s="11">
        <v>0</v>
      </c>
      <c r="H250" s="19">
        <f t="shared" si="13"/>
        <v>0</v>
      </c>
      <c r="I250" s="14">
        <v>10000000</v>
      </c>
      <c r="J250" s="16">
        <f t="shared" si="14"/>
        <v>0</v>
      </c>
    </row>
    <row r="251" spans="1:10" ht="52.8" outlineLevel="7" x14ac:dyDescent="0.25">
      <c r="A251" s="9" t="s">
        <v>377</v>
      </c>
      <c r="B251" s="10" t="s">
        <v>378</v>
      </c>
      <c r="C251" s="11">
        <v>0</v>
      </c>
      <c r="D251" s="11">
        <v>42200</v>
      </c>
      <c r="E251" s="11">
        <v>0</v>
      </c>
      <c r="F251" s="19">
        <f t="shared" si="12"/>
        <v>42200</v>
      </c>
      <c r="G251" s="11">
        <v>42200</v>
      </c>
      <c r="H251" s="19">
        <f t="shared" si="13"/>
        <v>100</v>
      </c>
      <c r="I251" s="14">
        <v>42200</v>
      </c>
      <c r="J251" s="16">
        <f t="shared" si="14"/>
        <v>100</v>
      </c>
    </row>
    <row r="252" spans="1:10" ht="92.4" outlineLevel="7" x14ac:dyDescent="0.25">
      <c r="A252" s="9" t="s">
        <v>379</v>
      </c>
      <c r="B252" s="10" t="s">
        <v>380</v>
      </c>
      <c r="C252" s="11">
        <v>800000</v>
      </c>
      <c r="D252" s="11">
        <v>1800000</v>
      </c>
      <c r="E252" s="11">
        <v>3651400</v>
      </c>
      <c r="F252" s="19">
        <f t="shared" si="12"/>
        <v>6251400</v>
      </c>
      <c r="G252" s="11">
        <v>6251400</v>
      </c>
      <c r="H252" s="19">
        <f t="shared" si="13"/>
        <v>100</v>
      </c>
      <c r="I252" s="14">
        <v>6251400</v>
      </c>
      <c r="J252" s="16">
        <f t="shared" si="14"/>
        <v>100</v>
      </c>
    </row>
    <row r="253" spans="1:10" ht="92.4" outlineLevel="7" x14ac:dyDescent="0.25">
      <c r="A253" s="9" t="s">
        <v>381</v>
      </c>
      <c r="B253" s="10" t="s">
        <v>382</v>
      </c>
      <c r="C253" s="11">
        <v>0</v>
      </c>
      <c r="D253" s="11">
        <v>0</v>
      </c>
      <c r="E253" s="11">
        <v>6301600</v>
      </c>
      <c r="F253" s="19">
        <f t="shared" si="12"/>
        <v>6301600</v>
      </c>
      <c r="G253" s="11">
        <v>0</v>
      </c>
      <c r="H253" s="19">
        <f t="shared" si="13"/>
        <v>0</v>
      </c>
      <c r="I253" s="14">
        <v>6301600</v>
      </c>
      <c r="J253" s="16">
        <f t="shared" si="14"/>
        <v>0</v>
      </c>
    </row>
    <row r="254" spans="1:10" ht="118.8" outlineLevel="7" x14ac:dyDescent="0.25">
      <c r="A254" s="9" t="s">
        <v>383</v>
      </c>
      <c r="B254" s="10" t="s">
        <v>384</v>
      </c>
      <c r="C254" s="11">
        <v>0</v>
      </c>
      <c r="D254" s="11">
        <v>0</v>
      </c>
      <c r="E254" s="11">
        <v>1624400</v>
      </c>
      <c r="F254" s="19">
        <f t="shared" si="12"/>
        <v>1624400</v>
      </c>
      <c r="G254" s="11">
        <v>1299217.3899999999</v>
      </c>
      <c r="H254" s="19">
        <f t="shared" si="13"/>
        <v>79.981370967741924</v>
      </c>
      <c r="I254" s="14">
        <v>1624400</v>
      </c>
      <c r="J254" s="16">
        <f t="shared" si="14"/>
        <v>79.981370967741924</v>
      </c>
    </row>
    <row r="255" spans="1:10" ht="66" outlineLevel="7" x14ac:dyDescent="0.25">
      <c r="A255" s="9" t="s">
        <v>385</v>
      </c>
      <c r="B255" s="10" t="s">
        <v>386</v>
      </c>
      <c r="C255" s="11">
        <v>54900</v>
      </c>
      <c r="D255" s="11">
        <v>0</v>
      </c>
      <c r="E255" s="11">
        <v>0</v>
      </c>
      <c r="F255" s="19">
        <f t="shared" si="12"/>
        <v>54900</v>
      </c>
      <c r="G255" s="11">
        <v>45312</v>
      </c>
      <c r="H255" s="19">
        <f t="shared" si="13"/>
        <v>82.535519125683066</v>
      </c>
      <c r="I255" s="14">
        <v>54900</v>
      </c>
      <c r="J255" s="16">
        <f t="shared" si="14"/>
        <v>82.535519125683066</v>
      </c>
    </row>
    <row r="256" spans="1:10" ht="105.6" outlineLevel="7" x14ac:dyDescent="0.25">
      <c r="A256" s="9" t="s">
        <v>387</v>
      </c>
      <c r="B256" s="10" t="s">
        <v>388</v>
      </c>
      <c r="C256" s="11">
        <v>0</v>
      </c>
      <c r="D256" s="11">
        <v>327930</v>
      </c>
      <c r="E256" s="11">
        <v>672070</v>
      </c>
      <c r="F256" s="19">
        <f t="shared" si="12"/>
        <v>1000000</v>
      </c>
      <c r="G256" s="11">
        <v>1000000</v>
      </c>
      <c r="H256" s="19">
        <f t="shared" si="13"/>
        <v>100</v>
      </c>
      <c r="I256" s="14">
        <v>1000000</v>
      </c>
      <c r="J256" s="16">
        <f t="shared" si="14"/>
        <v>100</v>
      </c>
    </row>
    <row r="257" spans="1:10" ht="264" outlineLevel="7" x14ac:dyDescent="0.25">
      <c r="A257" s="9" t="s">
        <v>389</v>
      </c>
      <c r="B257" s="12" t="s">
        <v>390</v>
      </c>
      <c r="C257" s="11">
        <v>0</v>
      </c>
      <c r="D257" s="11">
        <v>0</v>
      </c>
      <c r="E257" s="11">
        <v>4600000</v>
      </c>
      <c r="F257" s="19">
        <f t="shared" si="12"/>
        <v>4600000</v>
      </c>
      <c r="G257" s="11">
        <v>2497100</v>
      </c>
      <c r="H257" s="19">
        <f t="shared" si="13"/>
        <v>54.28478260869565</v>
      </c>
      <c r="I257" s="14">
        <v>4600000</v>
      </c>
      <c r="J257" s="16">
        <f t="shared" si="14"/>
        <v>54.28478260869565</v>
      </c>
    </row>
    <row r="258" spans="1:10" ht="118.8" outlineLevel="7" x14ac:dyDescent="0.25">
      <c r="A258" s="9" t="s">
        <v>391</v>
      </c>
      <c r="B258" s="10" t="s">
        <v>392</v>
      </c>
      <c r="C258" s="11">
        <v>0</v>
      </c>
      <c r="D258" s="11">
        <v>4949800</v>
      </c>
      <c r="E258" s="11">
        <v>0</v>
      </c>
      <c r="F258" s="19">
        <f t="shared" si="12"/>
        <v>4949800</v>
      </c>
      <c r="G258" s="11">
        <v>1697815.58</v>
      </c>
      <c r="H258" s="19">
        <f t="shared" si="13"/>
        <v>34.300690532950831</v>
      </c>
      <c r="I258" s="14">
        <v>4949800</v>
      </c>
      <c r="J258" s="16">
        <f t="shared" si="14"/>
        <v>34.300690532950831</v>
      </c>
    </row>
    <row r="259" spans="1:10" ht="39.6" outlineLevel="2" x14ac:dyDescent="0.25">
      <c r="A259" s="17" t="s">
        <v>393</v>
      </c>
      <c r="B259" s="18" t="s">
        <v>394</v>
      </c>
      <c r="C259" s="19">
        <v>49250118.960000001</v>
      </c>
      <c r="D259" s="19">
        <v>79685360.150000006</v>
      </c>
      <c r="E259" s="19">
        <v>50693947.229999997</v>
      </c>
      <c r="F259" s="19">
        <f t="shared" si="12"/>
        <v>179629426.34</v>
      </c>
      <c r="G259" s="19">
        <v>162371880.44</v>
      </c>
      <c r="H259" s="19">
        <f t="shared" si="13"/>
        <v>90.392695533450535</v>
      </c>
      <c r="I259" s="20">
        <v>240157604.87</v>
      </c>
      <c r="J259" s="16">
        <f t="shared" si="14"/>
        <v>67.610551216103985</v>
      </c>
    </row>
    <row r="260" spans="1:10" ht="52.8" outlineLevel="3" x14ac:dyDescent="0.25">
      <c r="A260" s="17" t="s">
        <v>395</v>
      </c>
      <c r="B260" s="18" t="s">
        <v>396</v>
      </c>
      <c r="C260" s="19">
        <v>48289852.299999997</v>
      </c>
      <c r="D260" s="19">
        <v>78589613.939999998</v>
      </c>
      <c r="E260" s="19">
        <v>45815439.909999996</v>
      </c>
      <c r="F260" s="19">
        <f t="shared" si="12"/>
        <v>172694906.14999998</v>
      </c>
      <c r="G260" s="19">
        <v>160208560.86000001</v>
      </c>
      <c r="H260" s="19">
        <f t="shared" si="13"/>
        <v>92.76970840173216</v>
      </c>
      <c r="I260" s="20">
        <v>232176160</v>
      </c>
      <c r="J260" s="16">
        <f t="shared" si="14"/>
        <v>69.00301945729484</v>
      </c>
    </row>
    <row r="261" spans="1:10" ht="66" outlineLevel="4" x14ac:dyDescent="0.25">
      <c r="A261" s="17" t="s">
        <v>397</v>
      </c>
      <c r="B261" s="18" t="s">
        <v>398</v>
      </c>
      <c r="C261" s="19">
        <v>48289852.299999997</v>
      </c>
      <c r="D261" s="19">
        <v>78589613.939999998</v>
      </c>
      <c r="E261" s="19">
        <v>45815439.909999996</v>
      </c>
      <c r="F261" s="19">
        <f t="shared" si="12"/>
        <v>172694906.14999998</v>
      </c>
      <c r="G261" s="19">
        <v>160208560.86000001</v>
      </c>
      <c r="H261" s="19">
        <f t="shared" si="13"/>
        <v>92.76970840173216</v>
      </c>
      <c r="I261" s="20">
        <v>232176160</v>
      </c>
      <c r="J261" s="16">
        <f t="shared" si="14"/>
        <v>69.00301945729484</v>
      </c>
    </row>
    <row r="262" spans="1:10" ht="158.4" outlineLevel="7" x14ac:dyDescent="0.25">
      <c r="A262" s="9" t="s">
        <v>399</v>
      </c>
      <c r="B262" s="12" t="s">
        <v>400</v>
      </c>
      <c r="C262" s="11">
        <v>180229.18</v>
      </c>
      <c r="D262" s="11">
        <v>189875</v>
      </c>
      <c r="E262" s="11">
        <v>206995.82</v>
      </c>
      <c r="F262" s="19">
        <f t="shared" si="12"/>
        <v>577100</v>
      </c>
      <c r="G262" s="11">
        <v>577100</v>
      </c>
      <c r="H262" s="19">
        <f t="shared" si="13"/>
        <v>100</v>
      </c>
      <c r="I262" s="14">
        <v>734700</v>
      </c>
      <c r="J262" s="16">
        <f t="shared" si="14"/>
        <v>78.5490676466585</v>
      </c>
    </row>
    <row r="263" spans="1:10" ht="382.8" outlineLevel="7" x14ac:dyDescent="0.25">
      <c r="A263" s="9" t="s">
        <v>401</v>
      </c>
      <c r="B263" s="12" t="s">
        <v>402</v>
      </c>
      <c r="C263" s="11">
        <v>8793862.6400000006</v>
      </c>
      <c r="D263" s="11">
        <v>11883666.859999999</v>
      </c>
      <c r="E263" s="11">
        <v>8976474.0199999996</v>
      </c>
      <c r="F263" s="19">
        <f t="shared" si="12"/>
        <v>29654003.52</v>
      </c>
      <c r="G263" s="11">
        <v>26498264.489999998</v>
      </c>
      <c r="H263" s="19">
        <f t="shared" si="13"/>
        <v>89.358134971989102</v>
      </c>
      <c r="I263" s="14">
        <v>38900570</v>
      </c>
      <c r="J263" s="16">
        <f t="shared" si="14"/>
        <v>68.11793372179379</v>
      </c>
    </row>
    <row r="264" spans="1:10" ht="396" outlineLevel="7" x14ac:dyDescent="0.25">
      <c r="A264" s="9" t="s">
        <v>403</v>
      </c>
      <c r="B264" s="12" t="s">
        <v>404</v>
      </c>
      <c r="C264" s="11">
        <v>3544047.84</v>
      </c>
      <c r="D264" s="11">
        <v>5360874.01</v>
      </c>
      <c r="E264" s="11">
        <v>3926974.05</v>
      </c>
      <c r="F264" s="19">
        <f t="shared" si="12"/>
        <v>12831895.899999999</v>
      </c>
      <c r="G264" s="11">
        <v>12744725.779999999</v>
      </c>
      <c r="H264" s="19">
        <f t="shared" si="13"/>
        <v>99.320676222131766</v>
      </c>
      <c r="I264" s="14">
        <v>16175130</v>
      </c>
      <c r="J264" s="16">
        <f t="shared" si="14"/>
        <v>78.792107265907589</v>
      </c>
    </row>
    <row r="265" spans="1:10" ht="171.6" outlineLevel="7" x14ac:dyDescent="0.25">
      <c r="A265" s="9" t="s">
        <v>405</v>
      </c>
      <c r="B265" s="12" t="s">
        <v>406</v>
      </c>
      <c r="C265" s="11">
        <v>19795.82</v>
      </c>
      <c r="D265" s="11">
        <v>27613.33</v>
      </c>
      <c r="E265" s="11">
        <v>27135.8</v>
      </c>
      <c r="F265" s="19">
        <f t="shared" si="12"/>
        <v>74544.950000000012</v>
      </c>
      <c r="G265" s="11">
        <v>71200</v>
      </c>
      <c r="H265" s="19">
        <f t="shared" si="13"/>
        <v>95.512841580817991</v>
      </c>
      <c r="I265" s="14">
        <v>98300</v>
      </c>
      <c r="J265" s="16">
        <f t="shared" si="14"/>
        <v>72.431332655137339</v>
      </c>
    </row>
    <row r="266" spans="1:10" ht="145.19999999999999" outlineLevel="7" x14ac:dyDescent="0.25">
      <c r="A266" s="9" t="s">
        <v>407</v>
      </c>
      <c r="B266" s="12" t="s">
        <v>408</v>
      </c>
      <c r="C266" s="11">
        <v>24438</v>
      </c>
      <c r="D266" s="11">
        <v>43925</v>
      </c>
      <c r="E266" s="11">
        <v>37412.5</v>
      </c>
      <c r="F266" s="19">
        <f t="shared" si="12"/>
        <v>105775.5</v>
      </c>
      <c r="G266" s="11">
        <v>102938</v>
      </c>
      <c r="H266" s="19">
        <f t="shared" si="13"/>
        <v>97.317431730410163</v>
      </c>
      <c r="I266" s="14">
        <v>138300</v>
      </c>
      <c r="J266" s="16">
        <f t="shared" si="14"/>
        <v>74.430947216196671</v>
      </c>
    </row>
    <row r="267" spans="1:10" ht="158.4" outlineLevel="7" x14ac:dyDescent="0.25">
      <c r="A267" s="9" t="s">
        <v>409</v>
      </c>
      <c r="B267" s="12" t="s">
        <v>410</v>
      </c>
      <c r="C267" s="11">
        <v>121897</v>
      </c>
      <c r="D267" s="11">
        <v>136827</v>
      </c>
      <c r="E267" s="11">
        <v>233428.26</v>
      </c>
      <c r="F267" s="19">
        <f t="shared" si="12"/>
        <v>492152.26</v>
      </c>
      <c r="G267" s="11">
        <v>481687.26</v>
      </c>
      <c r="H267" s="19">
        <f t="shared" si="13"/>
        <v>97.873625532066029</v>
      </c>
      <c r="I267" s="14">
        <v>517500</v>
      </c>
      <c r="J267" s="16">
        <f t="shared" si="14"/>
        <v>93.079663768115935</v>
      </c>
    </row>
    <row r="268" spans="1:10" ht="158.4" outlineLevel="7" x14ac:dyDescent="0.25">
      <c r="A268" s="9" t="s">
        <v>411</v>
      </c>
      <c r="B268" s="12" t="s">
        <v>412</v>
      </c>
      <c r="C268" s="11">
        <v>10450</v>
      </c>
      <c r="D268" s="11">
        <v>12288</v>
      </c>
      <c r="E268" s="11">
        <v>10501</v>
      </c>
      <c r="F268" s="19">
        <f t="shared" si="12"/>
        <v>33239</v>
      </c>
      <c r="G268" s="11">
        <v>30700</v>
      </c>
      <c r="H268" s="19">
        <f t="shared" si="13"/>
        <v>92.361382713078015</v>
      </c>
      <c r="I268" s="14">
        <v>41800</v>
      </c>
      <c r="J268" s="16">
        <f t="shared" si="14"/>
        <v>73.444976076555022</v>
      </c>
    </row>
    <row r="269" spans="1:10" ht="132" outlineLevel="7" x14ac:dyDescent="0.25">
      <c r="A269" s="9" t="s">
        <v>413</v>
      </c>
      <c r="B269" s="10" t="s">
        <v>414</v>
      </c>
      <c r="C269" s="11">
        <v>433281.66</v>
      </c>
      <c r="D269" s="11">
        <v>665003.86</v>
      </c>
      <c r="E269" s="11">
        <v>521594.33</v>
      </c>
      <c r="F269" s="19">
        <f t="shared" si="12"/>
        <v>1619879.8499999999</v>
      </c>
      <c r="G269" s="11">
        <v>1290912.46</v>
      </c>
      <c r="H269" s="19">
        <f t="shared" si="13"/>
        <v>79.691864800960403</v>
      </c>
      <c r="I269" s="14">
        <v>1860300</v>
      </c>
      <c r="J269" s="16">
        <f t="shared" si="14"/>
        <v>69.392703327420307</v>
      </c>
    </row>
    <row r="270" spans="1:10" ht="277.2" outlineLevel="7" x14ac:dyDescent="0.25">
      <c r="A270" s="9" t="s">
        <v>415</v>
      </c>
      <c r="B270" s="12" t="s">
        <v>416</v>
      </c>
      <c r="C270" s="11">
        <v>122351.41</v>
      </c>
      <c r="D270" s="11">
        <v>93107.16</v>
      </c>
      <c r="E270" s="11">
        <v>139241.43</v>
      </c>
      <c r="F270" s="19">
        <f t="shared" si="12"/>
        <v>354700</v>
      </c>
      <c r="G270" s="11">
        <v>244647</v>
      </c>
      <c r="H270" s="19">
        <f t="shared" si="13"/>
        <v>68.972934874541863</v>
      </c>
      <c r="I270" s="14">
        <v>354700</v>
      </c>
      <c r="J270" s="16">
        <f t="shared" si="14"/>
        <v>68.972934874541863</v>
      </c>
    </row>
    <row r="271" spans="1:10" ht="396" outlineLevel="7" x14ac:dyDescent="0.25">
      <c r="A271" s="9" t="s">
        <v>417</v>
      </c>
      <c r="B271" s="12" t="s">
        <v>418</v>
      </c>
      <c r="C271" s="11">
        <v>17526706.809999999</v>
      </c>
      <c r="D271" s="11">
        <v>31619753.469999999</v>
      </c>
      <c r="E271" s="11">
        <v>13551820.99</v>
      </c>
      <c r="F271" s="19">
        <f t="shared" ref="F271:F306" si="15">E271+D271+C271</f>
        <v>62698281.269999996</v>
      </c>
      <c r="G271" s="11">
        <v>62598281.280000001</v>
      </c>
      <c r="H271" s="19">
        <f t="shared" ref="H271:H306" si="16">G271/F271*100</f>
        <v>99.840506010732</v>
      </c>
      <c r="I271" s="14">
        <v>85743680</v>
      </c>
      <c r="J271" s="16">
        <f t="shared" ref="J271:J306" si="17">G271/I271*100</f>
        <v>73.006291868975069</v>
      </c>
    </row>
    <row r="272" spans="1:10" ht="198" outlineLevel="7" x14ac:dyDescent="0.25">
      <c r="A272" s="9" t="s">
        <v>419</v>
      </c>
      <c r="B272" s="12" t="s">
        <v>420</v>
      </c>
      <c r="C272" s="11">
        <v>1396594.1</v>
      </c>
      <c r="D272" s="11">
        <v>1933603.24</v>
      </c>
      <c r="E272" s="11">
        <v>378441</v>
      </c>
      <c r="F272" s="19">
        <f t="shared" si="15"/>
        <v>3708638.3400000003</v>
      </c>
      <c r="G272" s="11">
        <v>3122155.1</v>
      </c>
      <c r="H272" s="19">
        <f t="shared" si="16"/>
        <v>84.186022301651548</v>
      </c>
      <c r="I272" s="14">
        <v>5202500</v>
      </c>
      <c r="J272" s="16">
        <f t="shared" si="17"/>
        <v>60.012592023065835</v>
      </c>
    </row>
    <row r="273" spans="1:10" ht="132" outlineLevel="7" x14ac:dyDescent="0.25">
      <c r="A273" s="9" t="s">
        <v>421</v>
      </c>
      <c r="B273" s="12" t="s">
        <v>422</v>
      </c>
      <c r="C273" s="11">
        <v>3993600</v>
      </c>
      <c r="D273" s="11">
        <v>5000000</v>
      </c>
      <c r="E273" s="11">
        <v>3500000</v>
      </c>
      <c r="F273" s="19">
        <f t="shared" si="15"/>
        <v>12493600</v>
      </c>
      <c r="G273" s="11">
        <v>8993600</v>
      </c>
      <c r="H273" s="19">
        <f t="shared" si="16"/>
        <v>71.985656656207979</v>
      </c>
      <c r="I273" s="14">
        <v>20690500</v>
      </c>
      <c r="J273" s="16">
        <f t="shared" si="17"/>
        <v>43.467291752253452</v>
      </c>
    </row>
    <row r="274" spans="1:10" ht="382.8" outlineLevel="7" x14ac:dyDescent="0.25">
      <c r="A274" s="9" t="s">
        <v>423</v>
      </c>
      <c r="B274" s="12" t="s">
        <v>424</v>
      </c>
      <c r="C274" s="11">
        <v>11942404.09</v>
      </c>
      <c r="D274" s="11">
        <v>18565895.850000001</v>
      </c>
      <c r="E274" s="11">
        <v>11999200.460000001</v>
      </c>
      <c r="F274" s="19">
        <f t="shared" si="15"/>
        <v>42507500.400000006</v>
      </c>
      <c r="G274" s="11">
        <v>39831644.079999998</v>
      </c>
      <c r="H274" s="19">
        <f t="shared" si="16"/>
        <v>93.704978427759983</v>
      </c>
      <c r="I274" s="14">
        <v>56036380</v>
      </c>
      <c r="J274" s="16">
        <f t="shared" si="17"/>
        <v>71.081758100719554</v>
      </c>
    </row>
    <row r="275" spans="1:10" ht="158.4" outlineLevel="7" x14ac:dyDescent="0.25">
      <c r="A275" s="9" t="s">
        <v>425</v>
      </c>
      <c r="B275" s="12" t="s">
        <v>426</v>
      </c>
      <c r="C275" s="11">
        <v>180193.75</v>
      </c>
      <c r="D275" s="11">
        <v>215230.16</v>
      </c>
      <c r="E275" s="11">
        <v>196271.25</v>
      </c>
      <c r="F275" s="19">
        <f t="shared" si="15"/>
        <v>591695.16</v>
      </c>
      <c r="G275" s="11">
        <v>561667.5</v>
      </c>
      <c r="H275" s="19">
        <f t="shared" si="16"/>
        <v>94.925146928698894</v>
      </c>
      <c r="I275" s="14">
        <v>729900</v>
      </c>
      <c r="J275" s="16">
        <f t="shared" si="17"/>
        <v>76.951294697903833</v>
      </c>
    </row>
    <row r="276" spans="1:10" ht="105.6" outlineLevel="7" x14ac:dyDescent="0.25">
      <c r="A276" s="9" t="s">
        <v>427</v>
      </c>
      <c r="B276" s="10" t="s">
        <v>428</v>
      </c>
      <c r="C276" s="11">
        <v>0</v>
      </c>
      <c r="D276" s="11">
        <v>2841951</v>
      </c>
      <c r="E276" s="11">
        <v>2109949</v>
      </c>
      <c r="F276" s="19">
        <f t="shared" si="15"/>
        <v>4951900</v>
      </c>
      <c r="G276" s="11">
        <v>3059037.91</v>
      </c>
      <c r="H276" s="19">
        <f t="shared" si="16"/>
        <v>61.775034027343047</v>
      </c>
      <c r="I276" s="14">
        <v>4951900</v>
      </c>
      <c r="J276" s="16">
        <f t="shared" si="17"/>
        <v>61.775034027343047</v>
      </c>
    </row>
    <row r="277" spans="1:10" ht="118.8" outlineLevel="3" x14ac:dyDescent="0.25">
      <c r="A277" s="17" t="s">
        <v>429</v>
      </c>
      <c r="B277" s="18" t="s">
        <v>430</v>
      </c>
      <c r="C277" s="19">
        <v>463600</v>
      </c>
      <c r="D277" s="19">
        <v>545400</v>
      </c>
      <c r="E277" s="19">
        <v>323200</v>
      </c>
      <c r="F277" s="19">
        <f t="shared" si="15"/>
        <v>1332200</v>
      </c>
      <c r="G277" s="19">
        <v>683873</v>
      </c>
      <c r="H277" s="19">
        <f t="shared" si="16"/>
        <v>51.334108992643749</v>
      </c>
      <c r="I277" s="20">
        <v>1911500</v>
      </c>
      <c r="J277" s="16">
        <f t="shared" si="17"/>
        <v>35.776772168454094</v>
      </c>
    </row>
    <row r="278" spans="1:10" ht="118.8" outlineLevel="7" x14ac:dyDescent="0.25">
      <c r="A278" s="9" t="s">
        <v>431</v>
      </c>
      <c r="B278" s="10" t="s">
        <v>432</v>
      </c>
      <c r="C278" s="11">
        <v>463600</v>
      </c>
      <c r="D278" s="11">
        <v>545400</v>
      </c>
      <c r="E278" s="11">
        <v>323200</v>
      </c>
      <c r="F278" s="19">
        <f t="shared" si="15"/>
        <v>1332200</v>
      </c>
      <c r="G278" s="11">
        <v>683873</v>
      </c>
      <c r="H278" s="19">
        <f t="shared" si="16"/>
        <v>51.334108992643749</v>
      </c>
      <c r="I278" s="14">
        <v>1911500</v>
      </c>
      <c r="J278" s="16">
        <f t="shared" si="17"/>
        <v>35.776772168454094</v>
      </c>
    </row>
    <row r="279" spans="1:10" ht="118.8" outlineLevel="3" x14ac:dyDescent="0.25">
      <c r="A279" s="17" t="s">
        <v>433</v>
      </c>
      <c r="B279" s="18" t="s">
        <v>434</v>
      </c>
      <c r="C279" s="19">
        <v>0</v>
      </c>
      <c r="D279" s="19">
        <v>0</v>
      </c>
      <c r="E279" s="19">
        <v>3958144.87</v>
      </c>
      <c r="F279" s="19">
        <f t="shared" si="15"/>
        <v>3958144.87</v>
      </c>
      <c r="G279" s="19">
        <v>0</v>
      </c>
      <c r="H279" s="19">
        <f t="shared" si="16"/>
        <v>0</v>
      </c>
      <c r="I279" s="20">
        <v>3958144.87</v>
      </c>
      <c r="J279" s="16">
        <f t="shared" si="17"/>
        <v>0</v>
      </c>
    </row>
    <row r="280" spans="1:10" ht="105.6" outlineLevel="7" x14ac:dyDescent="0.25">
      <c r="A280" s="9" t="s">
        <v>435</v>
      </c>
      <c r="B280" s="10" t="s">
        <v>436</v>
      </c>
      <c r="C280" s="11">
        <v>0</v>
      </c>
      <c r="D280" s="11">
        <v>0</v>
      </c>
      <c r="E280" s="11">
        <v>3958144.87</v>
      </c>
      <c r="F280" s="19">
        <f t="shared" si="15"/>
        <v>3958144.87</v>
      </c>
      <c r="G280" s="11">
        <v>0</v>
      </c>
      <c r="H280" s="19">
        <f t="shared" si="16"/>
        <v>0</v>
      </c>
      <c r="I280" s="14">
        <v>3958144.87</v>
      </c>
      <c r="J280" s="16">
        <f t="shared" si="17"/>
        <v>0</v>
      </c>
    </row>
    <row r="281" spans="1:10" ht="66" outlineLevel="3" x14ac:dyDescent="0.25">
      <c r="A281" s="17" t="s">
        <v>437</v>
      </c>
      <c r="B281" s="18" t="s">
        <v>438</v>
      </c>
      <c r="C281" s="19">
        <v>496666.66</v>
      </c>
      <c r="D281" s="19">
        <v>545646.21</v>
      </c>
      <c r="E281" s="19">
        <v>597162.44999999995</v>
      </c>
      <c r="F281" s="19">
        <f t="shared" si="15"/>
        <v>1639475.3199999998</v>
      </c>
      <c r="G281" s="19">
        <v>1479446.58</v>
      </c>
      <c r="H281" s="19">
        <f t="shared" si="16"/>
        <v>90.239027202922472</v>
      </c>
      <c r="I281" s="20">
        <v>2107100</v>
      </c>
      <c r="J281" s="16">
        <f t="shared" si="17"/>
        <v>70.21245218546818</v>
      </c>
    </row>
    <row r="282" spans="1:10" ht="66" outlineLevel="7" x14ac:dyDescent="0.25">
      <c r="A282" s="9" t="s">
        <v>439</v>
      </c>
      <c r="B282" s="10" t="s">
        <v>440</v>
      </c>
      <c r="C282" s="11">
        <v>496666.66</v>
      </c>
      <c r="D282" s="11">
        <v>545646.21</v>
      </c>
      <c r="E282" s="11">
        <v>597162.44999999995</v>
      </c>
      <c r="F282" s="19">
        <f t="shared" si="15"/>
        <v>1639475.3199999998</v>
      </c>
      <c r="G282" s="11">
        <v>1479446.58</v>
      </c>
      <c r="H282" s="19">
        <f t="shared" si="16"/>
        <v>90.239027202922472</v>
      </c>
      <c r="I282" s="14">
        <v>2107100</v>
      </c>
      <c r="J282" s="16">
        <f t="shared" si="17"/>
        <v>70.21245218546818</v>
      </c>
    </row>
    <row r="283" spans="1:10" ht="92.4" outlineLevel="3" x14ac:dyDescent="0.25">
      <c r="A283" s="17" t="s">
        <v>441</v>
      </c>
      <c r="B283" s="18" t="s">
        <v>442</v>
      </c>
      <c r="C283" s="19">
        <v>0</v>
      </c>
      <c r="D283" s="19">
        <v>4700</v>
      </c>
      <c r="E283" s="19">
        <v>0</v>
      </c>
      <c r="F283" s="19">
        <f t="shared" si="15"/>
        <v>4700</v>
      </c>
      <c r="G283" s="19">
        <v>0</v>
      </c>
      <c r="H283" s="19">
        <f t="shared" si="16"/>
        <v>0</v>
      </c>
      <c r="I283" s="20">
        <v>4700</v>
      </c>
      <c r="J283" s="16">
        <f t="shared" si="17"/>
        <v>0</v>
      </c>
    </row>
    <row r="284" spans="1:10" ht="105.6" outlineLevel="7" x14ac:dyDescent="0.25">
      <c r="A284" s="9" t="s">
        <v>443</v>
      </c>
      <c r="B284" s="10" t="s">
        <v>444</v>
      </c>
      <c r="C284" s="11">
        <v>0</v>
      </c>
      <c r="D284" s="11">
        <v>4700</v>
      </c>
      <c r="E284" s="11">
        <v>0</v>
      </c>
      <c r="F284" s="19">
        <f t="shared" si="15"/>
        <v>4700</v>
      </c>
      <c r="G284" s="11">
        <v>0</v>
      </c>
      <c r="H284" s="19">
        <f t="shared" si="16"/>
        <v>0</v>
      </c>
      <c r="I284" s="14">
        <v>4700</v>
      </c>
      <c r="J284" s="16">
        <f t="shared" si="17"/>
        <v>0</v>
      </c>
    </row>
    <row r="285" spans="1:10" ht="26.4" outlineLevel="2" x14ac:dyDescent="0.25">
      <c r="A285" s="17" t="s">
        <v>445</v>
      </c>
      <c r="B285" s="18" t="s">
        <v>446</v>
      </c>
      <c r="C285" s="19">
        <v>51962765</v>
      </c>
      <c r="D285" s="19">
        <v>5733210</v>
      </c>
      <c r="E285" s="19">
        <v>1025325</v>
      </c>
      <c r="F285" s="19">
        <f t="shared" si="15"/>
        <v>58721300</v>
      </c>
      <c r="G285" s="19">
        <v>58721300</v>
      </c>
      <c r="H285" s="19">
        <f t="shared" si="16"/>
        <v>100</v>
      </c>
      <c r="I285" s="20">
        <v>62732600</v>
      </c>
      <c r="J285" s="16">
        <f t="shared" si="17"/>
        <v>93.605716963747724</v>
      </c>
    </row>
    <row r="286" spans="1:10" ht="132" outlineLevel="7" x14ac:dyDescent="0.25">
      <c r="A286" s="9" t="s">
        <v>447</v>
      </c>
      <c r="B286" s="10" t="s">
        <v>448</v>
      </c>
      <c r="C286" s="11">
        <v>1962765</v>
      </c>
      <c r="D286" s="11">
        <v>5304510</v>
      </c>
      <c r="E286" s="11">
        <v>1025325</v>
      </c>
      <c r="F286" s="19">
        <f t="shared" si="15"/>
        <v>8292600</v>
      </c>
      <c r="G286" s="11">
        <v>8292600</v>
      </c>
      <c r="H286" s="19">
        <f t="shared" si="16"/>
        <v>100</v>
      </c>
      <c r="I286" s="14">
        <v>12303900</v>
      </c>
      <c r="J286" s="16">
        <f t="shared" si="17"/>
        <v>67.398142052519944</v>
      </c>
    </row>
    <row r="287" spans="1:10" ht="118.8" outlineLevel="3" x14ac:dyDescent="0.25">
      <c r="A287" s="17" t="s">
        <v>449</v>
      </c>
      <c r="B287" s="18" t="s">
        <v>450</v>
      </c>
      <c r="C287" s="19">
        <v>50000000</v>
      </c>
      <c r="D287" s="19">
        <v>0</v>
      </c>
      <c r="E287" s="19">
        <v>0</v>
      </c>
      <c r="F287" s="19">
        <f t="shared" si="15"/>
        <v>50000000</v>
      </c>
      <c r="G287" s="19">
        <v>50000000</v>
      </c>
      <c r="H287" s="19">
        <f t="shared" si="16"/>
        <v>100</v>
      </c>
      <c r="I287" s="20">
        <v>50000000</v>
      </c>
      <c r="J287" s="16">
        <f t="shared" si="17"/>
        <v>100</v>
      </c>
    </row>
    <row r="288" spans="1:10" ht="132" outlineLevel="7" x14ac:dyDescent="0.25">
      <c r="A288" s="9" t="s">
        <v>451</v>
      </c>
      <c r="B288" s="10" t="s">
        <v>452</v>
      </c>
      <c r="C288" s="11">
        <v>50000000</v>
      </c>
      <c r="D288" s="11">
        <v>0</v>
      </c>
      <c r="E288" s="11">
        <v>0</v>
      </c>
      <c r="F288" s="19">
        <f t="shared" si="15"/>
        <v>50000000</v>
      </c>
      <c r="G288" s="11">
        <v>50000000</v>
      </c>
      <c r="H288" s="19">
        <f t="shared" si="16"/>
        <v>100</v>
      </c>
      <c r="I288" s="14">
        <v>50000000</v>
      </c>
      <c r="J288" s="16">
        <f t="shared" si="17"/>
        <v>100</v>
      </c>
    </row>
    <row r="289" spans="1:10" ht="39.6" outlineLevel="3" x14ac:dyDescent="0.25">
      <c r="A289" s="17" t="s">
        <v>453</v>
      </c>
      <c r="B289" s="18" t="s">
        <v>454</v>
      </c>
      <c r="C289" s="19">
        <v>0</v>
      </c>
      <c r="D289" s="19">
        <v>428700</v>
      </c>
      <c r="E289" s="19">
        <v>0</v>
      </c>
      <c r="F289" s="19">
        <f t="shared" si="15"/>
        <v>428700</v>
      </c>
      <c r="G289" s="19">
        <v>428700</v>
      </c>
      <c r="H289" s="19">
        <f t="shared" si="16"/>
        <v>100</v>
      </c>
      <c r="I289" s="20">
        <v>428700</v>
      </c>
      <c r="J289" s="16">
        <f t="shared" si="17"/>
        <v>100</v>
      </c>
    </row>
    <row r="290" spans="1:10" ht="39.6" outlineLevel="4" x14ac:dyDescent="0.25">
      <c r="A290" s="17" t="s">
        <v>455</v>
      </c>
      <c r="B290" s="18" t="s">
        <v>456</v>
      </c>
      <c r="C290" s="19">
        <v>0</v>
      </c>
      <c r="D290" s="19">
        <v>428700</v>
      </c>
      <c r="E290" s="19">
        <v>0</v>
      </c>
      <c r="F290" s="19">
        <f t="shared" si="15"/>
        <v>428700</v>
      </c>
      <c r="G290" s="19">
        <v>428700</v>
      </c>
      <c r="H290" s="19">
        <f t="shared" si="16"/>
        <v>100</v>
      </c>
      <c r="I290" s="20">
        <v>428700</v>
      </c>
      <c r="J290" s="16">
        <f t="shared" si="17"/>
        <v>100</v>
      </c>
    </row>
    <row r="291" spans="1:10" ht="66" outlineLevel="7" x14ac:dyDescent="0.25">
      <c r="A291" s="9" t="s">
        <v>457</v>
      </c>
      <c r="B291" s="10" t="s">
        <v>458</v>
      </c>
      <c r="C291" s="11">
        <v>0</v>
      </c>
      <c r="D291" s="11">
        <v>428700</v>
      </c>
      <c r="E291" s="11">
        <v>0</v>
      </c>
      <c r="F291" s="19">
        <f t="shared" si="15"/>
        <v>428700</v>
      </c>
      <c r="G291" s="11">
        <v>428700</v>
      </c>
      <c r="H291" s="19">
        <f t="shared" si="16"/>
        <v>100</v>
      </c>
      <c r="I291" s="14">
        <v>428700</v>
      </c>
      <c r="J291" s="16">
        <f t="shared" si="17"/>
        <v>100</v>
      </c>
    </row>
    <row r="292" spans="1:10" ht="52.8" outlineLevel="1" x14ac:dyDescent="0.25">
      <c r="A292" s="17" t="s">
        <v>459</v>
      </c>
      <c r="B292" s="18" t="s">
        <v>460</v>
      </c>
      <c r="C292" s="19">
        <v>99000</v>
      </c>
      <c r="D292" s="19">
        <v>1359184.48</v>
      </c>
      <c r="E292" s="19">
        <v>10000</v>
      </c>
      <c r="F292" s="19">
        <f t="shared" si="15"/>
        <v>1468184.48</v>
      </c>
      <c r="G292" s="19">
        <v>1544055.33</v>
      </c>
      <c r="H292" s="19">
        <f t="shared" si="16"/>
        <v>105.16766462481608</v>
      </c>
      <c r="I292" s="20">
        <v>1558184.48</v>
      </c>
      <c r="J292" s="16">
        <f t="shared" si="17"/>
        <v>99.093229962090248</v>
      </c>
    </row>
    <row r="293" spans="1:10" ht="39.6" outlineLevel="2" x14ac:dyDescent="0.25">
      <c r="A293" s="17" t="s">
        <v>461</v>
      </c>
      <c r="B293" s="18" t="s">
        <v>462</v>
      </c>
      <c r="C293" s="19">
        <v>99000</v>
      </c>
      <c r="D293" s="19">
        <v>1359184.48</v>
      </c>
      <c r="E293" s="19">
        <v>10000</v>
      </c>
      <c r="F293" s="19">
        <f t="shared" si="15"/>
        <v>1468184.48</v>
      </c>
      <c r="G293" s="19">
        <v>1544055.33</v>
      </c>
      <c r="H293" s="19">
        <f t="shared" si="16"/>
        <v>105.16766462481608</v>
      </c>
      <c r="I293" s="20">
        <v>1558184.48</v>
      </c>
      <c r="J293" s="16">
        <f t="shared" si="17"/>
        <v>99.093229962090248</v>
      </c>
    </row>
    <row r="294" spans="1:10" ht="92.4" outlineLevel="7" x14ac:dyDescent="0.25">
      <c r="A294" s="9" t="s">
        <v>463</v>
      </c>
      <c r="B294" s="10" t="s">
        <v>464</v>
      </c>
      <c r="C294" s="11">
        <v>99000</v>
      </c>
      <c r="D294" s="11">
        <v>1359184.48</v>
      </c>
      <c r="E294" s="11">
        <v>10000</v>
      </c>
      <c r="F294" s="19">
        <f t="shared" si="15"/>
        <v>1468184.48</v>
      </c>
      <c r="G294" s="11">
        <v>1544055.33</v>
      </c>
      <c r="H294" s="19">
        <f t="shared" si="16"/>
        <v>105.16766462481608</v>
      </c>
      <c r="I294" s="14">
        <v>1558184.48</v>
      </c>
      <c r="J294" s="16">
        <f t="shared" si="17"/>
        <v>99.093229962090248</v>
      </c>
    </row>
    <row r="295" spans="1:10" ht="26.4" outlineLevel="1" x14ac:dyDescent="0.25">
      <c r="A295" s="17" t="s">
        <v>465</v>
      </c>
      <c r="B295" s="18" t="s">
        <v>466</v>
      </c>
      <c r="C295" s="19">
        <v>0</v>
      </c>
      <c r="D295" s="19">
        <v>2948615.29</v>
      </c>
      <c r="E295" s="19">
        <v>428607.48</v>
      </c>
      <c r="F295" s="19">
        <f t="shared" si="15"/>
        <v>3377222.77</v>
      </c>
      <c r="G295" s="19">
        <v>1042173.02</v>
      </c>
      <c r="H295" s="19">
        <f t="shared" si="16"/>
        <v>30.85887698192915</v>
      </c>
      <c r="I295" s="20">
        <v>3948699.41</v>
      </c>
      <c r="J295" s="16">
        <f t="shared" si="17"/>
        <v>26.392817274485829</v>
      </c>
    </row>
    <row r="296" spans="1:10" ht="39.6" outlineLevel="2" x14ac:dyDescent="0.25">
      <c r="A296" s="17" t="s">
        <v>467</v>
      </c>
      <c r="B296" s="18" t="s">
        <v>468</v>
      </c>
      <c r="C296" s="19">
        <v>0</v>
      </c>
      <c r="D296" s="19">
        <v>2948615.29</v>
      </c>
      <c r="E296" s="19">
        <v>428607.48</v>
      </c>
      <c r="F296" s="19">
        <f t="shared" si="15"/>
        <v>3377222.77</v>
      </c>
      <c r="G296" s="19">
        <v>1042173.02</v>
      </c>
      <c r="H296" s="19">
        <f t="shared" si="16"/>
        <v>30.85887698192915</v>
      </c>
      <c r="I296" s="20">
        <v>3948699.41</v>
      </c>
      <c r="J296" s="16">
        <f t="shared" si="17"/>
        <v>26.392817274485829</v>
      </c>
    </row>
    <row r="297" spans="1:10" ht="39.6" outlineLevel="7" x14ac:dyDescent="0.25">
      <c r="A297" s="9" t="s">
        <v>469</v>
      </c>
      <c r="B297" s="10" t="s">
        <v>468</v>
      </c>
      <c r="C297" s="11">
        <v>0</v>
      </c>
      <c r="D297" s="11">
        <v>2948615.29</v>
      </c>
      <c r="E297" s="11">
        <v>428607.48</v>
      </c>
      <c r="F297" s="19">
        <f t="shared" si="15"/>
        <v>3377222.77</v>
      </c>
      <c r="G297" s="11">
        <v>1042173.02</v>
      </c>
      <c r="H297" s="19">
        <f t="shared" si="16"/>
        <v>30.85887698192915</v>
      </c>
      <c r="I297" s="14">
        <v>3948699.41</v>
      </c>
      <c r="J297" s="16">
        <f t="shared" si="17"/>
        <v>26.392817274485829</v>
      </c>
    </row>
    <row r="298" spans="1:10" ht="118.8" outlineLevel="1" x14ac:dyDescent="0.25">
      <c r="A298" s="17" t="s">
        <v>470</v>
      </c>
      <c r="B298" s="18" t="s">
        <v>471</v>
      </c>
      <c r="C298" s="19">
        <v>668904</v>
      </c>
      <c r="D298" s="19">
        <v>0</v>
      </c>
      <c r="E298" s="19">
        <v>0</v>
      </c>
      <c r="F298" s="19">
        <f t="shared" si="15"/>
        <v>668904</v>
      </c>
      <c r="G298" s="19">
        <v>668904</v>
      </c>
      <c r="H298" s="19">
        <f t="shared" si="16"/>
        <v>100</v>
      </c>
      <c r="I298" s="20">
        <v>668904</v>
      </c>
      <c r="J298" s="16">
        <f t="shared" si="17"/>
        <v>100</v>
      </c>
    </row>
    <row r="299" spans="1:10" ht="145.19999999999999" outlineLevel="2" x14ac:dyDescent="0.25">
      <c r="A299" s="17" t="s">
        <v>472</v>
      </c>
      <c r="B299" s="21" t="s">
        <v>473</v>
      </c>
      <c r="C299" s="19">
        <v>668904</v>
      </c>
      <c r="D299" s="19">
        <v>0</v>
      </c>
      <c r="E299" s="19">
        <v>0</v>
      </c>
      <c r="F299" s="19">
        <f t="shared" si="15"/>
        <v>668904</v>
      </c>
      <c r="G299" s="19">
        <v>668904</v>
      </c>
      <c r="H299" s="19">
        <f t="shared" si="16"/>
        <v>100</v>
      </c>
      <c r="I299" s="20">
        <v>668904</v>
      </c>
      <c r="J299" s="16">
        <f t="shared" si="17"/>
        <v>100</v>
      </c>
    </row>
    <row r="300" spans="1:10" ht="132" outlineLevel="3" x14ac:dyDescent="0.25">
      <c r="A300" s="17" t="s">
        <v>474</v>
      </c>
      <c r="B300" s="21" t="s">
        <v>475</v>
      </c>
      <c r="C300" s="19">
        <v>668904</v>
      </c>
      <c r="D300" s="19">
        <v>0</v>
      </c>
      <c r="E300" s="19">
        <v>0</v>
      </c>
      <c r="F300" s="19">
        <f t="shared" si="15"/>
        <v>668904</v>
      </c>
      <c r="G300" s="19">
        <v>668904</v>
      </c>
      <c r="H300" s="19">
        <f t="shared" si="16"/>
        <v>100</v>
      </c>
      <c r="I300" s="20">
        <v>668904</v>
      </c>
      <c r="J300" s="16">
        <f t="shared" si="17"/>
        <v>100</v>
      </c>
    </row>
    <row r="301" spans="1:10" ht="52.8" outlineLevel="4" x14ac:dyDescent="0.25">
      <c r="A301" s="17" t="s">
        <v>476</v>
      </c>
      <c r="B301" s="18" t="s">
        <v>477</v>
      </c>
      <c r="C301" s="19">
        <v>668904</v>
      </c>
      <c r="D301" s="19">
        <v>0</v>
      </c>
      <c r="E301" s="19">
        <v>0</v>
      </c>
      <c r="F301" s="19">
        <f t="shared" si="15"/>
        <v>668904</v>
      </c>
      <c r="G301" s="19">
        <v>668904</v>
      </c>
      <c r="H301" s="19">
        <f t="shared" si="16"/>
        <v>100</v>
      </c>
      <c r="I301" s="20">
        <v>668904</v>
      </c>
      <c r="J301" s="16">
        <f t="shared" si="17"/>
        <v>100</v>
      </c>
    </row>
    <row r="302" spans="1:10" ht="52.8" outlineLevel="7" x14ac:dyDescent="0.25">
      <c r="A302" s="9" t="s">
        <v>478</v>
      </c>
      <c r="B302" s="10" t="s">
        <v>479</v>
      </c>
      <c r="C302" s="11">
        <v>668904</v>
      </c>
      <c r="D302" s="11">
        <v>0</v>
      </c>
      <c r="E302" s="11">
        <v>0</v>
      </c>
      <c r="F302" s="19">
        <f t="shared" si="15"/>
        <v>668904</v>
      </c>
      <c r="G302" s="11">
        <v>668904</v>
      </c>
      <c r="H302" s="19">
        <f t="shared" si="16"/>
        <v>100</v>
      </c>
      <c r="I302" s="14">
        <v>668904</v>
      </c>
      <c r="J302" s="16">
        <f t="shared" si="17"/>
        <v>100</v>
      </c>
    </row>
    <row r="303" spans="1:10" ht="79.2" outlineLevel="1" x14ac:dyDescent="0.25">
      <c r="A303" s="17" t="s">
        <v>480</v>
      </c>
      <c r="B303" s="18" t="s">
        <v>481</v>
      </c>
      <c r="C303" s="19">
        <v>-1870681.15</v>
      </c>
      <c r="D303" s="19">
        <v>0</v>
      </c>
      <c r="E303" s="19">
        <v>0</v>
      </c>
      <c r="F303" s="19">
        <f t="shared" si="15"/>
        <v>-1870681.15</v>
      </c>
      <c r="G303" s="19">
        <v>-1870685.85</v>
      </c>
      <c r="H303" s="19">
        <f t="shared" si="16"/>
        <v>100.00025124538195</v>
      </c>
      <c r="I303" s="20">
        <v>-1870681.15</v>
      </c>
      <c r="J303" s="16">
        <f t="shared" si="17"/>
        <v>100.00025124538195</v>
      </c>
    </row>
    <row r="304" spans="1:10" ht="79.2" outlineLevel="2" x14ac:dyDescent="0.25">
      <c r="A304" s="17" t="s">
        <v>482</v>
      </c>
      <c r="B304" s="18" t="s">
        <v>483</v>
      </c>
      <c r="C304" s="19">
        <v>-1870681.15</v>
      </c>
      <c r="D304" s="19">
        <v>0</v>
      </c>
      <c r="E304" s="19">
        <v>0</v>
      </c>
      <c r="F304" s="19">
        <f t="shared" si="15"/>
        <v>-1870681.15</v>
      </c>
      <c r="G304" s="19">
        <v>-1870685.85</v>
      </c>
      <c r="H304" s="19">
        <f t="shared" si="16"/>
        <v>100.00025124538195</v>
      </c>
      <c r="I304" s="20">
        <v>-1870681.15</v>
      </c>
      <c r="J304" s="16">
        <f>G304/I304*100</f>
        <v>100.00025124538195</v>
      </c>
    </row>
    <row r="305" spans="1:10" ht="79.2" outlineLevel="7" x14ac:dyDescent="0.25">
      <c r="A305" s="9" t="s">
        <v>484</v>
      </c>
      <c r="B305" s="10" t="s">
        <v>485</v>
      </c>
      <c r="C305" s="11">
        <v>-1870681.15</v>
      </c>
      <c r="D305" s="11">
        <v>0</v>
      </c>
      <c r="E305" s="11">
        <v>0</v>
      </c>
      <c r="F305" s="19">
        <f t="shared" si="15"/>
        <v>-1870681.15</v>
      </c>
      <c r="G305" s="11">
        <v>-1870685.85</v>
      </c>
      <c r="H305" s="19">
        <f t="shared" si="16"/>
        <v>100.00025124538195</v>
      </c>
      <c r="I305" s="14">
        <v>-1870681.15</v>
      </c>
      <c r="J305" s="16">
        <f t="shared" si="17"/>
        <v>100.00025124538195</v>
      </c>
    </row>
    <row r="306" spans="1:10" ht="13.2" x14ac:dyDescent="0.25">
      <c r="A306" s="22" t="s">
        <v>7</v>
      </c>
      <c r="B306" s="23"/>
      <c r="C306" s="24">
        <v>188366836.06</v>
      </c>
      <c r="D306" s="24">
        <v>214095534.38999999</v>
      </c>
      <c r="E306" s="24">
        <v>186836529.68000001</v>
      </c>
      <c r="F306" s="19">
        <f t="shared" si="15"/>
        <v>589298900.13</v>
      </c>
      <c r="G306" s="24">
        <v>519594187.35000002</v>
      </c>
      <c r="H306" s="19">
        <f t="shared" si="16"/>
        <v>88.171586139966834</v>
      </c>
      <c r="I306" s="25">
        <v>771677171.07000005</v>
      </c>
      <c r="J306" s="16">
        <f t="shared" si="17"/>
        <v>67.33310337916771</v>
      </c>
    </row>
  </sheetData>
  <mergeCells count="4">
    <mergeCell ref="A1:F1"/>
    <mergeCell ref="A8:I8"/>
    <mergeCell ref="A7:I7"/>
    <mergeCell ref="A6:J6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7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rep:2.53.0.116</dc:description>
  <cp:lastModifiedBy>Мильчакова Лариса Михайловна</cp:lastModifiedBy>
  <cp:lastPrinted>2021-10-12T06:42:34Z</cp:lastPrinted>
  <dcterms:created xsi:type="dcterms:W3CDTF">2021-10-12T06:31:18Z</dcterms:created>
  <dcterms:modified xsi:type="dcterms:W3CDTF">2021-11-08T09:12:28Z</dcterms:modified>
</cp:coreProperties>
</file>