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5" windowWidth="15302" windowHeight="784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'1'!$D$5:$D$88</definedName>
    <definedName name="_xlnm.Print_Area" localSheetId="0">'1'!$A$1:$F$85</definedName>
  </definedNames>
  <calcPr calcId="145621"/>
</workbook>
</file>

<file path=xl/calcChain.xml><?xml version="1.0" encoding="utf-8"?>
<calcChain xmlns="http://schemas.openxmlformats.org/spreadsheetml/2006/main">
  <c r="D68" i="4" l="1"/>
  <c r="C68" i="4"/>
  <c r="C76" i="4"/>
  <c r="D76" i="4"/>
  <c r="D15" i="4" l="1"/>
  <c r="C15" i="4"/>
  <c r="D54" i="4" l="1"/>
  <c r="C54" i="4" l="1"/>
  <c r="D32" i="4" l="1"/>
  <c r="C32" i="4"/>
  <c r="D78" i="4" l="1"/>
  <c r="C78" i="4"/>
  <c r="D27" i="4" l="1"/>
  <c r="C27" i="4"/>
  <c r="D43" i="4" l="1"/>
  <c r="C43" i="4"/>
  <c r="C10" i="4" l="1"/>
  <c r="D61" i="4" l="1"/>
  <c r="C61" i="4"/>
  <c r="D10" i="4" l="1"/>
  <c r="C66" i="4" l="1"/>
  <c r="D66" i="4"/>
  <c r="D49" i="4"/>
  <c r="C49" i="4"/>
  <c r="D47" i="4"/>
  <c r="C47" i="4"/>
  <c r="D39" i="4"/>
  <c r="C39" i="4"/>
  <c r="D35" i="4"/>
  <c r="C35" i="4"/>
  <c r="D20" i="4"/>
  <c r="C20" i="4"/>
  <c r="C85" i="4" l="1"/>
  <c r="D85" i="4"/>
</calcChain>
</file>

<file path=xl/sharedStrings.xml><?xml version="1.0" encoding="utf-8"?>
<sst xmlns="http://schemas.openxmlformats.org/spreadsheetml/2006/main" count="153" uniqueCount="148">
  <si>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</si>
  <si>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</si>
  <si>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</si>
  <si>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</si>
  <si>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</si>
  <si>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</si>
  <si>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</si>
  <si>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</si>
  <si>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</si>
  <si>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</si>
  <si>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</si>
  <si>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</si>
  <si>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</si>
  <si>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</si>
  <si>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</si>
  <si>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</si>
  <si>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</si>
  <si>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</si>
  <si>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</si>
  <si>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</si>
  <si>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</si>
  <si>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</si>
  <si>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</si>
  <si>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</si>
  <si>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</si>
  <si>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</si>
  <si>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</si>
  <si>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</si>
  <si>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</si>
  <si>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</si>
  <si>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</si>
  <si>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</si>
  <si>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</si>
  <si>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</si>
  <si>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</si>
  <si>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</si>
  <si>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</si>
  <si>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</si>
  <si>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</si>
  <si>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</si>
  <si>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</si>
  <si>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</si>
  <si>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</si>
  <si>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</si>
  <si>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</si>
  <si>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</si>
  <si>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</si>
  <si>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</si>
  <si>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</si>
  <si>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</si>
  <si>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</si>
  <si>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</si>
  <si>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</si>
  <si>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</si>
  <si>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</si>
  <si>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</si>
  <si>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</si>
  <si>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</si>
  <si>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</si>
  <si>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</si>
  <si>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</si>
  <si>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</si>
  <si>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</si>
  <si>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</si>
  <si>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</si>
  <si>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</si>
  <si>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</si>
  <si>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</si>
  <si>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</si>
  <si>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</si>
  <si>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</si>
  <si>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</si>
  <si>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</si>
  <si>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</si>
  <si>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</si>
  <si>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</si>
  <si>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</si>
  <si>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</si>
  <si>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</si>
  <si>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</si>
  <si>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</si>
  <si>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</si>
  <si>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</si>
  <si>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</si>
  <si>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</si>
  <si>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</si>
  <si>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</si>
  <si>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</si>
  <si>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</si>
  <si>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</si>
  <si>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</si>
  <si>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</si>
  <si>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</si>
  <si>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</si>
  <si>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</si>
  <si>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</si>
  <si>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</si>
  <si>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</si>
  <si>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</si>
  <si>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</si>
  <si>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</si>
  <si>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</si>
  <si>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</si>
  <si>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</si>
  <si>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</si>
  <si>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</si>
  <si>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</si>
  <si>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</si>
  <si>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</si>
  <si>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</si>
  <si>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</si>
  <si>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</si>
  <si>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</si>
  <si>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</si>
  <si>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</si>
  <si>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</si>
  <si>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</si>
  <si>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</si>
  <si>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</si>
  <si>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</si>
  <si>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</si>
  <si>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</si>
  <si>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</si>
  <si>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</si>
  <si>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</si>
  <si>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</si>
  <si>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</si>
  <si>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</si>
  <si>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</si>
  <si>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</si>
  <si>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</si>
  <si>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</si>
  <si>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</si>
  <si>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</si>
  <si>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</si>
  <si>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</si>
  <si>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</si>
  <si>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</si>
  <si>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</si>
  <si>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Подпрограмма "Чистая вода"</t>
  </si>
  <si>
    <t>0240000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</si>
  <si>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</si>
  <si>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</si>
  <si>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</si>
  <si>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</si>
  <si>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План на 2021 год</t>
  </si>
  <si>
    <t>Подпрограмма "Содержание мест захоронения"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</si>
  <si>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3 квартал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</si>
</sst>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8"/>
  <sheetViews>
    <sheetView showGridLines="0" tabSelected="1" view="pageBreakPreview" topLeftCell="A72" zoomScale="60" zoomScaleNormal="80" workbookViewId="0">
      <selection activeCell="D43" sqref="D43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0.7" customHeight="1" x14ac:dyDescent="0.25">
      <c r="A2" s="8"/>
      <c r="D2" s="36"/>
      <c r="E2" s="37"/>
      <c r="F2" s="37"/>
    </row>
    <row r="3" spans="1:7" s="7" customFormat="1" ht="17.5" hidden="1" customHeight="1" x14ac:dyDescent="0.25">
      <c r="A3" s="8"/>
      <c r="D3" s="38"/>
      <c r="E3" s="37"/>
      <c r="F3" s="37"/>
    </row>
    <row r="4" spans="1:7" s="7" customFormat="1" ht="17.5" hidden="1" customHeight="1" x14ac:dyDescent="0.25">
      <c r="A4" s="8"/>
      <c r="D4" s="38"/>
      <c r="E4" s="37"/>
      <c r="F4" s="37"/>
    </row>
    <row r="5" spans="1:7" s="7" customFormat="1" ht="14.15" hidden="1" customHeight="1" x14ac:dyDescent="0.25">
      <c r="A5" s="8"/>
      <c r="D5" s="38"/>
      <c r="E5" s="37"/>
      <c r="F5" s="37"/>
    </row>
    <row r="6" spans="1:7" s="7" customFormat="1" ht="14.15" hidden="1" customHeight="1" x14ac:dyDescent="0.25">
      <c r="A6" s="8"/>
      <c r="D6" s="38"/>
      <c r="E6" s="37"/>
      <c r="F6" s="37"/>
    </row>
    <row r="7" spans="1:7" s="7" customFormat="1" ht="91.2" customHeight="1" x14ac:dyDescent="0.25">
      <c r="A7" s="35" t="s">
        <v>147</v>
      </c>
      <c r="B7" s="35"/>
      <c r="C7" s="35"/>
      <c r="D7" s="35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145</v>
      </c>
      <c r="D9" s="10" t="s">
        <v>136</v>
      </c>
    </row>
    <row r="10" spans="1:7" s="15" customFormat="1" ht="47.45" customHeight="1" x14ac:dyDescent="0.25">
      <c r="A10" s="11" t="s">
        <v>78</v>
      </c>
      <c r="B10" s="12" t="s">
        <v>3</v>
      </c>
      <c r="C10" s="13">
        <f>C11+C12+C13+C14</f>
        <v>367184339.56</v>
      </c>
      <c r="D10" s="13">
        <f>D11+D12+D13+D14</f>
        <v>250746125.19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355676067.38999999</v>
      </c>
      <c r="D11" s="18">
        <v>242890385.72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10778372.17</v>
      </c>
      <c r="D12" s="18">
        <v>7332934.4400000004</v>
      </c>
    </row>
    <row r="13" spans="1:7" s="7" customFormat="1" ht="45.6" hidden="1" customHeight="1" outlineLevel="2" x14ac:dyDescent="0.25">
      <c r="A13" s="16" t="s">
        <v>100</v>
      </c>
      <c r="B13" s="17" t="s">
        <v>101</v>
      </c>
      <c r="C13" s="18"/>
      <c r="D13" s="18"/>
    </row>
    <row r="14" spans="1:7" s="7" customFormat="1" ht="45.6" customHeight="1" outlineLevel="2" x14ac:dyDescent="0.25">
      <c r="A14" s="16" t="s">
        <v>114</v>
      </c>
      <c r="B14" s="17" t="s">
        <v>106</v>
      </c>
      <c r="C14" s="18">
        <v>729900</v>
      </c>
      <c r="D14" s="18">
        <v>522805.03</v>
      </c>
    </row>
    <row r="15" spans="1:7" s="15" customFormat="1" ht="91.85" customHeight="1" outlineLevel="2" x14ac:dyDescent="0.25">
      <c r="A15" s="11" t="s">
        <v>79</v>
      </c>
      <c r="B15" s="12" t="s">
        <v>8</v>
      </c>
      <c r="C15" s="13">
        <f>C16+C17+C19+C18</f>
        <v>91006710.159999996</v>
      </c>
      <c r="D15" s="13">
        <f>D16+D17+D19+D18</f>
        <v>34334966.509999998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90</v>
      </c>
      <c r="B16" s="17" t="s">
        <v>9</v>
      </c>
      <c r="C16" s="18">
        <v>4855106.0199999996</v>
      </c>
      <c r="D16" s="18">
        <v>2675447.7999999998</v>
      </c>
    </row>
    <row r="17" spans="1:7" s="7" customFormat="1" ht="32.299999999999997" outlineLevel="2" x14ac:dyDescent="0.25">
      <c r="A17" s="19" t="s">
        <v>91</v>
      </c>
      <c r="B17" s="17" t="s">
        <v>10</v>
      </c>
      <c r="C17" s="18">
        <v>16469461.039999999</v>
      </c>
      <c r="D17" s="18">
        <v>10823921.220000001</v>
      </c>
    </row>
    <row r="18" spans="1:7" s="7" customFormat="1" ht="16.149999999999999" outlineLevel="2" x14ac:dyDescent="0.25">
      <c r="A18" s="19" t="s">
        <v>139</v>
      </c>
      <c r="B18" s="17" t="s">
        <v>140</v>
      </c>
      <c r="C18" s="18">
        <v>47171227.509999998</v>
      </c>
      <c r="D18" s="18">
        <v>10468425.9</v>
      </c>
    </row>
    <row r="19" spans="1:7" s="7" customFormat="1" ht="68.5" customHeight="1" outlineLevel="2" x14ac:dyDescent="0.25">
      <c r="A19" s="19" t="s">
        <v>92</v>
      </c>
      <c r="B19" s="17" t="s">
        <v>11</v>
      </c>
      <c r="C19" s="18">
        <v>22510915.59</v>
      </c>
      <c r="D19" s="18">
        <v>10367171.59</v>
      </c>
    </row>
    <row r="20" spans="1:7" s="15" customFormat="1" ht="30.95" hidden="1" outlineLevel="2" x14ac:dyDescent="0.25">
      <c r="A20" s="20" t="s">
        <v>80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6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45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81</v>
      </c>
      <c r="B27" s="12" t="s">
        <v>25</v>
      </c>
      <c r="C27" s="13">
        <f>C28+C29+C30+C31</f>
        <v>4453311.0299999993</v>
      </c>
      <c r="D27" s="13">
        <f>D28+D29+D30+D31</f>
        <v>3107000.67</v>
      </c>
      <c r="E27" s="14"/>
      <c r="F27" s="14"/>
      <c r="G27" s="14"/>
    </row>
    <row r="28" spans="1:7" s="7" customFormat="1" ht="85.5" customHeight="1" outlineLevel="2" x14ac:dyDescent="0.25">
      <c r="A28" s="19" t="s">
        <v>137</v>
      </c>
      <c r="B28" s="17" t="s">
        <v>26</v>
      </c>
      <c r="C28" s="18">
        <v>540000</v>
      </c>
      <c r="D28" s="18">
        <v>371965</v>
      </c>
    </row>
    <row r="29" spans="1:7" s="7" customFormat="1" ht="67.150000000000006" hidden="1" customHeight="1" outlineLevel="2" x14ac:dyDescent="0.25">
      <c r="A29" s="19" t="s">
        <v>93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94</v>
      </c>
      <c r="B30" s="17" t="s">
        <v>28</v>
      </c>
      <c r="C30" s="18">
        <v>3876311.03</v>
      </c>
      <c r="D30" s="18">
        <v>2698085.67</v>
      </c>
    </row>
    <row r="31" spans="1:7" s="7" customFormat="1" ht="51" customHeight="1" outlineLevel="2" x14ac:dyDescent="0.25">
      <c r="A31" s="19" t="s">
        <v>115</v>
      </c>
      <c r="B31" s="17" t="s">
        <v>113</v>
      </c>
      <c r="C31" s="18">
        <v>37000</v>
      </c>
      <c r="D31" s="18">
        <v>36950</v>
      </c>
    </row>
    <row r="32" spans="1:7" s="15" customFormat="1" ht="51.65" customHeight="1" x14ac:dyDescent="0.25">
      <c r="A32" s="20" t="s">
        <v>141</v>
      </c>
      <c r="B32" s="12" t="s">
        <v>29</v>
      </c>
      <c r="C32" s="13">
        <f>C33+C34</f>
        <v>10988157.49</v>
      </c>
      <c r="D32" s="13">
        <f>D33+D34</f>
        <v>707509.45</v>
      </c>
      <c r="E32" s="14"/>
      <c r="F32" s="14"/>
      <c r="G32" s="14"/>
    </row>
    <row r="33" spans="1:7" s="7" customFormat="1" ht="39.549999999999997" customHeight="1" x14ac:dyDescent="0.25">
      <c r="A33" s="19" t="s">
        <v>142</v>
      </c>
      <c r="B33" s="17" t="s">
        <v>30</v>
      </c>
      <c r="C33" s="18">
        <v>10470657.49</v>
      </c>
      <c r="D33" s="18">
        <v>230025.99</v>
      </c>
      <c r="E33" s="14"/>
      <c r="F33" s="14"/>
      <c r="G33" s="14"/>
    </row>
    <row r="34" spans="1:7" s="7" customFormat="1" ht="39.549999999999997" customHeight="1" x14ac:dyDescent="0.25">
      <c r="A34" s="19" t="s">
        <v>143</v>
      </c>
      <c r="B34" s="17" t="s">
        <v>144</v>
      </c>
      <c r="C34" s="18">
        <v>517500</v>
      </c>
      <c r="D34" s="18">
        <v>477483.46</v>
      </c>
      <c r="E34" s="14"/>
      <c r="F34" s="14"/>
      <c r="G34" s="14"/>
    </row>
    <row r="35" spans="1:7" s="15" customFormat="1" ht="41.4" customHeight="1" outlineLevel="2" x14ac:dyDescent="0.25">
      <c r="A35" s="20" t="s">
        <v>82</v>
      </c>
      <c r="B35" s="23" t="s">
        <v>31</v>
      </c>
      <c r="C35" s="13">
        <f>C36+C37+C38</f>
        <v>81175967.210000008</v>
      </c>
      <c r="D35" s="13">
        <f>D36+D37+D38</f>
        <v>55502029.469999999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17296204.420000002</v>
      </c>
      <c r="D36" s="18">
        <v>12035900.68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47598135.670000002</v>
      </c>
      <c r="D37" s="18">
        <v>31375863.23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16281627.119999999</v>
      </c>
      <c r="D38" s="18">
        <v>12090265.560000001</v>
      </c>
    </row>
    <row r="39" spans="1:7" s="15" customFormat="1" ht="57.05" customHeight="1" outlineLevel="2" x14ac:dyDescent="0.25">
      <c r="A39" s="20" t="s">
        <v>95</v>
      </c>
      <c r="B39" s="12" t="s">
        <v>38</v>
      </c>
      <c r="C39" s="13">
        <f>C40+C41+C42</f>
        <v>48842786.970000006</v>
      </c>
      <c r="D39" s="13">
        <f>D40+D41+D42</f>
        <v>30261792.579999998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560000</v>
      </c>
      <c r="D40" s="18">
        <v>388242.99</v>
      </c>
      <c r="E40" s="14"/>
      <c r="F40" s="14"/>
      <c r="G40" s="14"/>
    </row>
    <row r="41" spans="1:7" s="7" customFormat="1" ht="32.299999999999997" outlineLevel="2" x14ac:dyDescent="0.25">
      <c r="A41" s="19" t="s">
        <v>138</v>
      </c>
      <c r="B41" s="17" t="s">
        <v>41</v>
      </c>
      <c r="C41" s="18">
        <v>47684892.200000003</v>
      </c>
      <c r="D41" s="18">
        <v>29509241.09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597894.77</v>
      </c>
      <c r="D42" s="18">
        <v>364308.5</v>
      </c>
      <c r="E42" s="14"/>
      <c r="F42" s="14"/>
      <c r="G42" s="14"/>
    </row>
    <row r="43" spans="1:7" s="15" customFormat="1" ht="51" customHeight="1" outlineLevel="2" x14ac:dyDescent="0.25">
      <c r="A43" s="20" t="s">
        <v>83</v>
      </c>
      <c r="B43" s="12" t="s">
        <v>43</v>
      </c>
      <c r="C43" s="13">
        <f>C44+C45+C46</f>
        <v>6185490.2699999996</v>
      </c>
      <c r="D43" s="13">
        <f>D44+D45+D46</f>
        <v>4585703.5199999996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5902510.2699999996</v>
      </c>
      <c r="D44" s="18">
        <v>4398623.5199999996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282980</v>
      </c>
      <c r="D45" s="18">
        <v>187080</v>
      </c>
    </row>
    <row r="46" spans="1:7" s="7" customFormat="1" ht="39.049999999999997" hidden="1" customHeight="1" outlineLevel="2" x14ac:dyDescent="0.2">
      <c r="A46" s="19" t="s">
        <v>111</v>
      </c>
      <c r="B46" s="17" t="s">
        <v>112</v>
      </c>
      <c r="C46" s="18"/>
      <c r="D46" s="18"/>
    </row>
    <row r="47" spans="1:7" s="15" customFormat="1" ht="50" customHeight="1" outlineLevel="2" x14ac:dyDescent="0.25">
      <c r="A47" s="20" t="s">
        <v>84</v>
      </c>
      <c r="B47" s="12" t="s">
        <v>48</v>
      </c>
      <c r="C47" s="13">
        <f>C48</f>
        <v>100000</v>
      </c>
      <c r="D47" s="13">
        <f>D48</f>
        <v>0</v>
      </c>
      <c r="E47" s="14"/>
      <c r="F47" s="14"/>
      <c r="G47" s="14"/>
    </row>
    <row r="48" spans="1:7" s="7" customFormat="1" ht="61.4" customHeight="1" outlineLevel="2" x14ac:dyDescent="0.25">
      <c r="A48" s="19" t="s">
        <v>75</v>
      </c>
      <c r="B48" s="17" t="s">
        <v>49</v>
      </c>
      <c r="C48" s="18">
        <v>100000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85</v>
      </c>
      <c r="B49" s="12" t="s">
        <v>50</v>
      </c>
      <c r="C49" s="13">
        <f>C50+C51+C52+C53</f>
        <v>30176951.73</v>
      </c>
      <c r="D49" s="13">
        <f>D50+D51+D52+D53</f>
        <v>11540896.210000001</v>
      </c>
      <c r="E49" s="14"/>
      <c r="F49" s="14"/>
      <c r="G49" s="14"/>
    </row>
    <row r="50" spans="1:7" s="7" customFormat="1" ht="32.299999999999997" outlineLevel="2" x14ac:dyDescent="0.25">
      <c r="A50" s="19" t="s">
        <v>96</v>
      </c>
      <c r="B50" s="17" t="s">
        <v>51</v>
      </c>
      <c r="C50" s="18">
        <v>7610904.5800000001</v>
      </c>
      <c r="D50" s="18">
        <v>5280519.74</v>
      </c>
    </row>
    <row r="51" spans="1:7" s="7" customFormat="1" ht="32.299999999999997" outlineLevel="2" x14ac:dyDescent="0.25">
      <c r="A51" s="19" t="s">
        <v>97</v>
      </c>
      <c r="B51" s="17" t="s">
        <v>52</v>
      </c>
      <c r="C51" s="18">
        <v>6552881.7999999998</v>
      </c>
      <c r="D51" s="18">
        <v>4601206.47</v>
      </c>
    </row>
    <row r="52" spans="1:7" s="7" customFormat="1" ht="35.35" customHeight="1" outlineLevel="2" x14ac:dyDescent="0.25">
      <c r="A52" s="19" t="s">
        <v>98</v>
      </c>
      <c r="B52" s="17" t="s">
        <v>53</v>
      </c>
      <c r="C52" s="18">
        <v>3068628.53</v>
      </c>
      <c r="D52" s="18">
        <v>387445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12944536.82</v>
      </c>
      <c r="D53" s="18">
        <v>1271725</v>
      </c>
    </row>
    <row r="54" spans="1:7" s="15" customFormat="1" ht="52.15" customHeight="1" outlineLevel="2" x14ac:dyDescent="0.25">
      <c r="A54" s="20" t="s">
        <v>86</v>
      </c>
      <c r="B54" s="12" t="s">
        <v>56</v>
      </c>
      <c r="C54" s="13">
        <f>C55+C57+C59+C60</f>
        <v>8916121.870000001</v>
      </c>
      <c r="D54" s="13">
        <f>D55+D57+D59+D60</f>
        <v>505440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116</v>
      </c>
      <c r="B55" s="17" t="s">
        <v>57</v>
      </c>
      <c r="C55" s="18">
        <v>530440</v>
      </c>
      <c r="D55" s="18">
        <v>505440</v>
      </c>
      <c r="E55" s="14"/>
      <c r="F55" s="14"/>
      <c r="G55" s="14"/>
    </row>
    <row r="56" spans="1:7" s="7" customFormat="1" ht="19.2" hidden="1" customHeight="1" outlineLevel="2" x14ac:dyDescent="0.25">
      <c r="A56" s="19" t="s">
        <v>76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100</v>
      </c>
      <c r="B57" s="17" t="s">
        <v>117</v>
      </c>
      <c r="C57" s="21">
        <v>3958144.87</v>
      </c>
      <c r="D57" s="21">
        <v>0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107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134</v>
      </c>
      <c r="B59" s="17" t="s">
        <v>135</v>
      </c>
      <c r="C59" s="25">
        <v>4427537</v>
      </c>
      <c r="D59" s="21">
        <v>0</v>
      </c>
      <c r="E59" s="14"/>
      <c r="F59" s="14"/>
      <c r="G59" s="14"/>
    </row>
    <row r="60" spans="1:7" s="7" customFormat="1" ht="44.45" hidden="1" customHeight="1" outlineLevel="2" x14ac:dyDescent="0.25">
      <c r="A60" s="19"/>
      <c r="B60" s="17"/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87</v>
      </c>
      <c r="B61" s="12" t="s">
        <v>59</v>
      </c>
      <c r="C61" s="13">
        <f>C62+C63+C65</f>
        <v>15421109.449999999</v>
      </c>
      <c r="D61" s="13">
        <f>D62+D63+D65</f>
        <v>7465828.6399999997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6997589.6399999997</v>
      </c>
      <c r="D62" s="18">
        <v>100996.55</v>
      </c>
    </row>
    <row r="63" spans="1:7" s="7" customFormat="1" ht="50.5" customHeight="1" outlineLevel="2" x14ac:dyDescent="0.25">
      <c r="A63" s="19" t="s">
        <v>121</v>
      </c>
      <c r="B63" s="17" t="s">
        <v>62</v>
      </c>
      <c r="C63" s="18">
        <v>8423519.8100000005</v>
      </c>
      <c r="D63" s="18">
        <v>7364832.0899999999</v>
      </c>
    </row>
    <row r="64" spans="1:7" s="7" customFormat="1" ht="25.95" hidden="1" customHeight="1" outlineLevel="2" x14ac:dyDescent="0.25">
      <c r="A64" s="19" t="s">
        <v>77</v>
      </c>
      <c r="B64" s="17" t="s">
        <v>63</v>
      </c>
      <c r="C64" s="18"/>
      <c r="D64" s="18"/>
    </row>
    <row r="65" spans="1:7" s="7" customFormat="1" ht="68.5" hidden="1" customHeight="1" outlineLevel="2" x14ac:dyDescent="0.25">
      <c r="A65" s="19" t="s">
        <v>118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88</v>
      </c>
      <c r="B66" s="12" t="s">
        <v>64</v>
      </c>
      <c r="C66" s="13">
        <f>C67</f>
        <v>4291073.6500000004</v>
      </c>
      <c r="D66" s="13">
        <f>D67</f>
        <v>2914464.18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4291073.6500000004</v>
      </c>
      <c r="D67" s="18">
        <v>2914464.18</v>
      </c>
      <c r="E67" s="14"/>
      <c r="F67" s="14"/>
      <c r="G67" s="14"/>
    </row>
    <row r="68" spans="1:7" s="15" customFormat="1" ht="53.5" customHeight="1" outlineLevel="2" x14ac:dyDescent="0.25">
      <c r="A68" s="20" t="s">
        <v>89</v>
      </c>
      <c r="B68" s="12" t="s">
        <v>67</v>
      </c>
      <c r="C68" s="13">
        <f>C69+C71+C72+C73</f>
        <v>11026193.370000001</v>
      </c>
      <c r="D68" s="13">
        <f>D69+D71+D72+D73</f>
        <v>5990787.8399999999</v>
      </c>
      <c r="E68" s="14"/>
      <c r="F68" s="14"/>
      <c r="G68" s="14"/>
    </row>
    <row r="69" spans="1:7" s="7" customFormat="1" ht="39.049999999999997" customHeight="1" outlineLevel="2" x14ac:dyDescent="0.25">
      <c r="A69" s="19" t="s">
        <v>99</v>
      </c>
      <c r="B69" s="17" t="s">
        <v>68</v>
      </c>
      <c r="C69" s="18">
        <v>9824424.0800000001</v>
      </c>
      <c r="D69" s="18">
        <v>5199284.24</v>
      </c>
    </row>
    <row r="70" spans="1:7" s="7" customFormat="1" ht="61.4" hidden="1" customHeight="1" outlineLevel="2" x14ac:dyDescent="0.25">
      <c r="A70" s="19" t="s">
        <v>119</v>
      </c>
      <c r="B70" s="17" t="s">
        <v>69</v>
      </c>
      <c r="C70" s="18"/>
      <c r="D70" s="18"/>
    </row>
    <row r="71" spans="1:7" s="7" customFormat="1" ht="37.85" customHeight="1" outlineLevel="2" x14ac:dyDescent="0.25">
      <c r="A71" s="19" t="s">
        <v>102</v>
      </c>
      <c r="B71" s="17" t="s">
        <v>103</v>
      </c>
      <c r="C71" s="18">
        <v>635624.29</v>
      </c>
      <c r="D71" s="18">
        <v>370312.08</v>
      </c>
    </row>
    <row r="72" spans="1:7" s="7" customFormat="1" ht="37.85" customHeight="1" outlineLevel="2" x14ac:dyDescent="0.25">
      <c r="A72" s="19" t="s">
        <v>120</v>
      </c>
      <c r="B72" s="17" t="s">
        <v>108</v>
      </c>
      <c r="C72" s="18">
        <v>138300</v>
      </c>
      <c r="D72" s="18">
        <v>68346.52</v>
      </c>
    </row>
    <row r="73" spans="1:7" s="7" customFormat="1" ht="37.85" customHeight="1" outlineLevel="2" x14ac:dyDescent="0.25">
      <c r="A73" s="34" t="s">
        <v>146</v>
      </c>
      <c r="B73" s="17" t="s">
        <v>126</v>
      </c>
      <c r="C73" s="18">
        <v>427845</v>
      </c>
      <c r="D73" s="18">
        <v>352845</v>
      </c>
    </row>
    <row r="74" spans="1:7" s="7" customFormat="1" ht="37.85" hidden="1" customHeight="1" outlineLevel="2" x14ac:dyDescent="0.25">
      <c r="A74" s="19" t="s">
        <v>127</v>
      </c>
      <c r="B74" s="17" t="s">
        <v>126</v>
      </c>
      <c r="C74" s="18"/>
      <c r="D74" s="18"/>
    </row>
    <row r="75" spans="1:7" s="7" customFormat="1" ht="37.85" hidden="1" customHeight="1" outlineLevel="2" x14ac:dyDescent="0.25">
      <c r="A75" s="19" t="s">
        <v>109</v>
      </c>
      <c r="B75" s="17" t="s">
        <v>110</v>
      </c>
      <c r="C75" s="18"/>
      <c r="D75" s="18"/>
    </row>
    <row r="76" spans="1:7" s="7" customFormat="1" ht="37.85" customHeight="1" outlineLevel="2" x14ac:dyDescent="0.25">
      <c r="A76" s="20" t="s">
        <v>122</v>
      </c>
      <c r="B76" s="26" t="s">
        <v>124</v>
      </c>
      <c r="C76" s="27">
        <f>C77</f>
        <v>59060826.340000004</v>
      </c>
      <c r="D76" s="27">
        <f>D77</f>
        <v>56176462.630000003</v>
      </c>
    </row>
    <row r="77" spans="1:7" s="7" customFormat="1" ht="41.05" customHeight="1" outlineLevel="2" x14ac:dyDescent="0.25">
      <c r="A77" s="28" t="s">
        <v>125</v>
      </c>
      <c r="B77" s="17" t="s">
        <v>123</v>
      </c>
      <c r="C77" s="18">
        <v>59060826.340000004</v>
      </c>
      <c r="D77" s="18">
        <v>56176462.630000003</v>
      </c>
    </row>
    <row r="78" spans="1:7" s="15" customFormat="1" ht="52.5" customHeight="1" outlineLevel="2" x14ac:dyDescent="0.25">
      <c r="A78" s="20" t="s">
        <v>128</v>
      </c>
      <c r="B78" s="26" t="s">
        <v>130</v>
      </c>
      <c r="C78" s="27">
        <f>C79+C80</f>
        <v>9441352.6600000001</v>
      </c>
      <c r="D78" s="27">
        <f>D79+D80</f>
        <v>5918265.0099999998</v>
      </c>
    </row>
    <row r="79" spans="1:7" s="7" customFormat="1" ht="41.05" customHeight="1" outlineLevel="2" x14ac:dyDescent="0.25">
      <c r="A79" s="28" t="s">
        <v>129</v>
      </c>
      <c r="B79" s="17" t="s">
        <v>131</v>
      </c>
      <c r="C79" s="18">
        <v>5439536.9100000001</v>
      </c>
      <c r="D79" s="18">
        <v>2704784.97</v>
      </c>
    </row>
    <row r="80" spans="1:7" s="7" customFormat="1" ht="41.05" customHeight="1" outlineLevel="2" x14ac:dyDescent="0.25">
      <c r="A80" s="28" t="s">
        <v>133</v>
      </c>
      <c r="B80" s="17" t="s">
        <v>132</v>
      </c>
      <c r="C80" s="18">
        <v>4001815.75</v>
      </c>
      <c r="D80" s="18">
        <v>3213480.04</v>
      </c>
    </row>
    <row r="81" spans="1:7" s="15" customFormat="1" ht="57.05" customHeight="1" outlineLevel="2" x14ac:dyDescent="0.25">
      <c r="A81" s="20" t="s">
        <v>73</v>
      </c>
      <c r="B81" s="12" t="s">
        <v>74</v>
      </c>
      <c r="C81" s="13">
        <v>11972829.380000001</v>
      </c>
      <c r="D81" s="13">
        <v>9139246.6300000008</v>
      </c>
      <c r="E81" s="14"/>
      <c r="F81" s="14"/>
      <c r="G81" s="14"/>
    </row>
    <row r="82" spans="1:7" s="15" customFormat="1" ht="24.05" customHeight="1" outlineLevel="2" x14ac:dyDescent="0.25">
      <c r="A82" s="20" t="s">
        <v>70</v>
      </c>
      <c r="B82" s="12" t="s">
        <v>104</v>
      </c>
      <c r="C82" s="13">
        <v>26221007.949999999</v>
      </c>
      <c r="D82" s="13">
        <v>18134647.510000002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71</v>
      </c>
      <c r="B83" s="30" t="s">
        <v>105</v>
      </c>
      <c r="C83" s="13">
        <v>6458575.1900000004</v>
      </c>
      <c r="D83" s="13">
        <v>4832361.1100000003</v>
      </c>
      <c r="E83" s="14"/>
      <c r="F83" s="14"/>
      <c r="G83" s="14"/>
    </row>
    <row r="84" spans="1:7" s="15" customFormat="1" ht="40.200000000000003" hidden="1" customHeight="1" outlineLevel="2" x14ac:dyDescent="0.25">
      <c r="A84" s="29"/>
      <c r="B84" s="30"/>
      <c r="C84" s="13"/>
      <c r="D84" s="13"/>
      <c r="E84" s="14"/>
      <c r="F84" s="14"/>
      <c r="G84" s="14"/>
    </row>
    <row r="85" spans="1:7" s="7" customFormat="1" ht="27.6" customHeight="1" x14ac:dyDescent="0.25">
      <c r="A85" s="31" t="s">
        <v>72</v>
      </c>
      <c r="B85" s="32"/>
      <c r="C85" s="33">
        <f>C10+C15+C20+C27+C32+C35+C39+C43+C47+C49+C54+C61+C66+C68+C81+C82+C83+C76+C78+C84</f>
        <v>792922804.28000021</v>
      </c>
      <c r="D85" s="33">
        <f>D10+D15+D20+D27+D32+D35+D39+D43+D47+D49+D54+D61+D66+D68+D81+D82+D83+D76+D78+D84</f>
        <v>501863527.14999986</v>
      </c>
    </row>
    <row r="87" spans="1:7" x14ac:dyDescent="0.2">
      <c r="C87" s="3"/>
      <c r="D87" s="3"/>
    </row>
    <row r="88" spans="1:7" x14ac:dyDescent="0.2">
      <c r="C88" s="4"/>
      <c r="D88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2021-10-05T04:08:03Z</dcterms:modified>
</cp:coreProperties>
</file>