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5" windowWidth="15302" windowHeight="784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'1'!$A$1:$F$84</definedName>
  </definedNames>
  <calcPr calcId="145621"/>
</workbook>
</file>

<file path=xl/calcChain.xml><?xml version="1.0" encoding="utf-8"?>
<calcChain xmlns="http://schemas.openxmlformats.org/spreadsheetml/2006/main">
  <c r="D15" i="4" l="1"/>
  <c r="C15" i="4"/>
  <c r="D61" i="4" l="1"/>
  <c r="C61" i="4"/>
  <c r="D69" i="4" l="1"/>
  <c r="C69" i="4"/>
  <c r="D54" i="4" l="1"/>
  <c r="C54" i="4" l="1"/>
  <c r="D32" i="4" l="1"/>
  <c r="C32" i="4"/>
  <c r="D77" i="4" l="1"/>
  <c r="C77" i="4"/>
  <c r="D75" i="4" l="1"/>
  <c r="C75" i="4"/>
  <c r="D27" i="4" l="1"/>
  <c r="C27" i="4"/>
  <c r="D43" i="4" l="1"/>
  <c r="C43" i="4"/>
  <c r="C10" i="4" l="1"/>
  <c r="D10" i="4" l="1"/>
  <c r="C67" i="4" l="1"/>
  <c r="D67" i="4"/>
  <c r="D49" i="4"/>
  <c r="C49" i="4"/>
  <c r="D47" i="4"/>
  <c r="C47" i="4"/>
  <c r="D39" i="4"/>
  <c r="C39" i="4"/>
  <c r="D35" i="4"/>
  <c r="C35" i="4"/>
  <c r="D20" i="4"/>
  <c r="C20" i="4"/>
  <c r="D84" i="4" l="1"/>
  <c r="C84" i="4"/>
</calcChain>
</file>

<file path=xl/sharedStrings.xml><?xml version="1.0" encoding="utf-8"?>
<sst xmlns="http://schemas.openxmlformats.org/spreadsheetml/2006/main" count="155" uniqueCount="147">
  <si>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</si>
  <si>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</si>
  <si>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</si>
  <si>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</si>
  <si>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</si>
  <si>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</si>
  <si>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</si>
  <si>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</si>
  <si>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</si>
  <si>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</si>
  <si>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</si>
  <si>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</si>
  <si>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</si>
  <si>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</si>
  <si>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</si>
  <si>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</si>
  <si>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</si>
  <si>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</si>
  <si>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</si>
  <si>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</si>
  <si>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</si>
  <si>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</si>
  <si>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</si>
  <si>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</si>
  <si>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</si>
  <si>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</si>
  <si>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</si>
  <si>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</si>
  <si>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</si>
  <si>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</si>
  <si>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</si>
  <si>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</si>
  <si>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</si>
  <si>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</si>
  <si>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</si>
  <si>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</si>
  <si>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</si>
  <si>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</si>
  <si>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</si>
  <si>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</si>
  <si>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</si>
  <si>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</si>
  <si>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</si>
  <si>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</si>
  <si>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</si>
  <si>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</si>
  <si>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</si>
  <si>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</si>
  <si>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</si>
  <si>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</si>
  <si>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</si>
  <si>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</si>
  <si>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</si>
  <si>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</si>
  <si>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</si>
  <si>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</si>
  <si>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</si>
  <si>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</si>
  <si>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</si>
  <si>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</si>
  <si>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</si>
  <si>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</si>
  <si>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</si>
  <si>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</si>
  <si>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</si>
  <si>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</si>
  <si>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</si>
  <si>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</si>
  <si>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</si>
  <si>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</si>
  <si>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</si>
  <si>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</si>
  <si>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</si>
  <si>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</si>
  <si>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</si>
  <si>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</si>
  <si>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</si>
  <si>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</si>
  <si>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</si>
  <si>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</si>
  <si>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</si>
  <si>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</si>
  <si>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</si>
  <si>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</si>
  <si>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</si>
  <si>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</si>
  <si>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</si>
  <si>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</si>
  <si>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</si>
  <si>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</si>
  <si>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</si>
  <si>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</si>
  <si>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</si>
  <si>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</si>
  <si>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</si>
  <si>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</si>
  <si>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</si>
  <si>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</si>
  <si>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</si>
  <si>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</si>
  <si>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</si>
  <si>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</si>
  <si>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</si>
  <si>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</si>
  <si>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</si>
  <si>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</si>
  <si>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</si>
  <si>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</si>
  <si>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</si>
  <si>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</si>
  <si>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</si>
  <si>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</si>
  <si>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</si>
  <si>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</si>
  <si>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</si>
  <si>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</si>
  <si>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</si>
  <si>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</si>
  <si>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</si>
  <si>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</si>
  <si>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</si>
  <si>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</si>
  <si>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</si>
  <si>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</si>
  <si>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</si>
  <si>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</si>
  <si>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</si>
  <si>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</si>
  <si>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</si>
  <si>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</si>
  <si>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</si>
  <si>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</si>
  <si>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</si>
  <si>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</si>
  <si>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</si>
  <si>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</si>
  <si>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</si>
  <si>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План на 2020 год</t>
  </si>
  <si>
    <t>Непрограмные расходы на территориальную избирательную комиссию</t>
  </si>
  <si>
    <t>9410000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</si>
  <si>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</si>
  <si>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</si>
  <si>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0520000</t>
  </si>
  <si>
    <t>Подпрограмма "Организация проведения мероприятий по отлову и содержанию безнадзорных животных"</t>
  </si>
  <si>
    <t>0240000</t>
  </si>
  <si>
    <t>Подпрограмма "Чистая вода"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</si>
  <si>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3 квартал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</si>
</sst>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topLeftCell="A64" zoomScale="60" zoomScaleNormal="80" workbookViewId="0">
      <selection activeCell="D86" sqref="D86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0.7" customHeight="1" x14ac:dyDescent="0.25">
      <c r="A2" s="8"/>
      <c r="D2" s="35"/>
      <c r="E2" s="36"/>
      <c r="F2" s="36"/>
    </row>
    <row r="3" spans="1:7" s="7" customFormat="1" ht="17.5" hidden="1" customHeight="1" x14ac:dyDescent="0.25">
      <c r="A3" s="8"/>
      <c r="D3" s="37"/>
      <c r="E3" s="36"/>
      <c r="F3" s="36"/>
    </row>
    <row r="4" spans="1:7" s="7" customFormat="1" ht="17.5" hidden="1" customHeight="1" x14ac:dyDescent="0.25">
      <c r="A4" s="8"/>
      <c r="D4" s="37"/>
      <c r="E4" s="36"/>
      <c r="F4" s="36"/>
    </row>
    <row r="5" spans="1:7" s="7" customFormat="1" ht="14.15" hidden="1" customHeight="1" x14ac:dyDescent="0.25">
      <c r="A5" s="8"/>
      <c r="D5" s="37"/>
      <c r="E5" s="36"/>
      <c r="F5" s="36"/>
    </row>
    <row r="6" spans="1:7" s="7" customFormat="1" ht="14.15" hidden="1" customHeight="1" x14ac:dyDescent="0.25">
      <c r="A6" s="8"/>
      <c r="D6" s="37"/>
      <c r="E6" s="36"/>
      <c r="F6" s="36"/>
    </row>
    <row r="7" spans="1:7" s="7" customFormat="1" ht="91.2" customHeight="1" x14ac:dyDescent="0.25">
      <c r="A7" s="34" t="s">
        <v>146</v>
      </c>
      <c r="B7" s="34"/>
      <c r="C7" s="34"/>
      <c r="D7" s="34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137</v>
      </c>
      <c r="D9" s="10" t="s">
        <v>134</v>
      </c>
    </row>
    <row r="10" spans="1:7" s="15" customFormat="1" ht="47.45" customHeight="1" x14ac:dyDescent="0.25">
      <c r="A10" s="11" t="s">
        <v>77</v>
      </c>
      <c r="B10" s="12" t="s">
        <v>3</v>
      </c>
      <c r="C10" s="13">
        <f>C11+C12+C13+C14</f>
        <v>343171921.45000005</v>
      </c>
      <c r="D10" s="13">
        <f>D11+D12+D13+D14</f>
        <v>215703966.86999997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331303092.22000003</v>
      </c>
      <c r="D11" s="18">
        <v>208130438.88999999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11200829.23</v>
      </c>
      <c r="D12" s="18">
        <v>7121121.7599999998</v>
      </c>
    </row>
    <row r="13" spans="1:7" s="7" customFormat="1" ht="45.6" hidden="1" customHeight="1" outlineLevel="2" x14ac:dyDescent="0.25">
      <c r="A13" s="16" t="s">
        <v>99</v>
      </c>
      <c r="B13" s="17" t="s">
        <v>100</v>
      </c>
      <c r="C13" s="18"/>
      <c r="D13" s="18"/>
    </row>
    <row r="14" spans="1:7" s="7" customFormat="1" ht="45.6" customHeight="1" outlineLevel="2" x14ac:dyDescent="0.25">
      <c r="A14" s="16" t="s">
        <v>113</v>
      </c>
      <c r="B14" s="17" t="s">
        <v>105</v>
      </c>
      <c r="C14" s="18">
        <v>668000</v>
      </c>
      <c r="D14" s="18">
        <v>452406.22</v>
      </c>
    </row>
    <row r="15" spans="1:7" s="15" customFormat="1" ht="91.85" customHeight="1" outlineLevel="2" x14ac:dyDescent="0.25">
      <c r="A15" s="11" t="s">
        <v>78</v>
      </c>
      <c r="B15" s="12" t="s">
        <v>8</v>
      </c>
      <c r="C15" s="13">
        <f>C16+C17+C19+C18</f>
        <v>56378322.969999999</v>
      </c>
      <c r="D15" s="13">
        <f>D16+D17+D19+D18</f>
        <v>20959133.650000002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89</v>
      </c>
      <c r="B16" s="17" t="s">
        <v>9</v>
      </c>
      <c r="C16" s="18">
        <v>3755060.73</v>
      </c>
      <c r="D16" s="18">
        <v>37553.46</v>
      </c>
    </row>
    <row r="17" spans="1:7" s="7" customFormat="1" ht="32.299999999999997" outlineLevel="2" x14ac:dyDescent="0.25">
      <c r="A17" s="19" t="s">
        <v>90</v>
      </c>
      <c r="B17" s="17" t="s">
        <v>10</v>
      </c>
      <c r="C17" s="18">
        <v>15422679.880000001</v>
      </c>
      <c r="D17" s="18">
        <v>9862915.7300000004</v>
      </c>
    </row>
    <row r="18" spans="1:7" s="7" customFormat="1" ht="16.149999999999999" outlineLevel="2" x14ac:dyDescent="0.25">
      <c r="A18" s="19" t="s">
        <v>145</v>
      </c>
      <c r="B18" s="17" t="s">
        <v>144</v>
      </c>
      <c r="C18" s="18">
        <v>10119191.92</v>
      </c>
      <c r="D18" s="18">
        <v>0</v>
      </c>
    </row>
    <row r="19" spans="1:7" s="7" customFormat="1" ht="68.5" customHeight="1" outlineLevel="2" x14ac:dyDescent="0.25">
      <c r="A19" s="19" t="s">
        <v>91</v>
      </c>
      <c r="B19" s="17" t="s">
        <v>11</v>
      </c>
      <c r="C19" s="18">
        <v>27081390.440000001</v>
      </c>
      <c r="D19" s="18">
        <v>11058664.460000001</v>
      </c>
    </row>
    <row r="20" spans="1:7" s="15" customFormat="1" ht="0.7" customHeight="1" outlineLevel="2" x14ac:dyDescent="0.25">
      <c r="A20" s="20" t="s">
        <v>79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4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1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49999999999994" customHeight="1" outlineLevel="2" x14ac:dyDescent="0.25">
      <c r="A27" s="20" t="s">
        <v>80</v>
      </c>
      <c r="B27" s="12" t="s">
        <v>25</v>
      </c>
      <c r="C27" s="13">
        <f>C28+C29+C30+C31</f>
        <v>4543072.32</v>
      </c>
      <c r="D27" s="13">
        <f>D28+D29+D30+D31</f>
        <v>2925437.38</v>
      </c>
      <c r="E27" s="14"/>
      <c r="F27" s="14"/>
      <c r="G27" s="14"/>
    </row>
    <row r="28" spans="1:7" s="7" customFormat="1" ht="85.5" customHeight="1" outlineLevel="2" x14ac:dyDescent="0.25">
      <c r="A28" s="19" t="s">
        <v>135</v>
      </c>
      <c r="B28" s="17" t="s">
        <v>26</v>
      </c>
      <c r="C28" s="18">
        <v>728774.87</v>
      </c>
      <c r="D28" s="18">
        <v>350148.6</v>
      </c>
    </row>
    <row r="29" spans="1:7" s="7" customFormat="1" ht="67.150000000000006" hidden="1" customHeight="1" outlineLevel="2" x14ac:dyDescent="0.25">
      <c r="A29" s="19" t="s">
        <v>92</v>
      </c>
      <c r="B29" s="17" t="s">
        <v>27</v>
      </c>
      <c r="C29" s="18"/>
      <c r="D29" s="18"/>
    </row>
    <row r="30" spans="1:7" s="7" customFormat="1" ht="60.05" customHeight="1" outlineLevel="2" x14ac:dyDescent="0.25">
      <c r="A30" s="19" t="s">
        <v>93</v>
      </c>
      <c r="B30" s="17" t="s">
        <v>28</v>
      </c>
      <c r="C30" s="18">
        <v>3777297.45</v>
      </c>
      <c r="D30" s="18">
        <v>2538338.7799999998</v>
      </c>
    </row>
    <row r="31" spans="1:7" s="7" customFormat="1" ht="51" customHeight="1" outlineLevel="2" x14ac:dyDescent="0.25">
      <c r="A31" s="19" t="s">
        <v>114</v>
      </c>
      <c r="B31" s="17" t="s">
        <v>112</v>
      </c>
      <c r="C31" s="18">
        <v>37000</v>
      </c>
      <c r="D31" s="18">
        <v>36950</v>
      </c>
    </row>
    <row r="32" spans="1:7" s="15" customFormat="1" ht="51.65" customHeight="1" x14ac:dyDescent="0.25">
      <c r="A32" s="20" t="s">
        <v>140</v>
      </c>
      <c r="B32" s="12" t="s">
        <v>29</v>
      </c>
      <c r="C32" s="13">
        <f>C33+C34</f>
        <v>1179195</v>
      </c>
      <c r="D32" s="13">
        <f>D33+D34</f>
        <v>502045</v>
      </c>
      <c r="E32" s="14"/>
      <c r="F32" s="14"/>
      <c r="G32" s="14"/>
    </row>
    <row r="33" spans="1:7" s="7" customFormat="1" ht="39.549999999999997" customHeight="1" x14ac:dyDescent="0.25">
      <c r="A33" s="19" t="s">
        <v>141</v>
      </c>
      <c r="B33" s="17" t="s">
        <v>30</v>
      </c>
      <c r="C33" s="18">
        <v>502045</v>
      </c>
      <c r="D33" s="18">
        <v>502045</v>
      </c>
      <c r="E33" s="14"/>
      <c r="F33" s="14"/>
      <c r="G33" s="14"/>
    </row>
    <row r="34" spans="1:7" s="7" customFormat="1" ht="39.549999999999997" customHeight="1" x14ac:dyDescent="0.25">
      <c r="A34" s="19" t="s">
        <v>143</v>
      </c>
      <c r="B34" s="17" t="s">
        <v>142</v>
      </c>
      <c r="C34" s="18">
        <v>677150</v>
      </c>
      <c r="D34" s="18">
        <v>0</v>
      </c>
      <c r="E34" s="14"/>
      <c r="F34" s="14"/>
      <c r="G34" s="14"/>
    </row>
    <row r="35" spans="1:7" s="15" customFormat="1" ht="41.4" customHeight="1" outlineLevel="2" x14ac:dyDescent="0.25">
      <c r="A35" s="20" t="s">
        <v>81</v>
      </c>
      <c r="B35" s="23" t="s">
        <v>31</v>
      </c>
      <c r="C35" s="13">
        <f>C36+C37+C38</f>
        <v>77329843.060000002</v>
      </c>
      <c r="D35" s="13">
        <f>D36+D37+D38</f>
        <v>54017177.630000003</v>
      </c>
      <c r="E35" s="14"/>
      <c r="F35" s="14"/>
      <c r="G35" s="14"/>
    </row>
    <row r="36" spans="1:7" s="7" customFormat="1" ht="29.95" customHeight="1" outlineLevel="2" x14ac:dyDescent="0.3">
      <c r="A36" s="19" t="s">
        <v>32</v>
      </c>
      <c r="B36" s="24" t="s">
        <v>33</v>
      </c>
      <c r="C36" s="18">
        <v>16549717.52</v>
      </c>
      <c r="D36" s="18">
        <v>11639097.74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40509830.259999998</v>
      </c>
      <c r="D37" s="18">
        <v>26727221.109999999</v>
      </c>
    </row>
    <row r="38" spans="1:7" s="7" customFormat="1" ht="45.25" customHeight="1" outlineLevel="2" x14ac:dyDescent="0.25">
      <c r="A38" s="19" t="s">
        <v>36</v>
      </c>
      <c r="B38" s="17" t="s">
        <v>37</v>
      </c>
      <c r="C38" s="18">
        <v>20270295.280000001</v>
      </c>
      <c r="D38" s="18">
        <v>15650858.779999999</v>
      </c>
    </row>
    <row r="39" spans="1:7" s="15" customFormat="1" ht="57.05" customHeight="1" outlineLevel="2" x14ac:dyDescent="0.25">
      <c r="A39" s="20" t="s">
        <v>94</v>
      </c>
      <c r="B39" s="12" t="s">
        <v>38</v>
      </c>
      <c r="C39" s="13">
        <f>C40+C41+C42</f>
        <v>44852265.470000006</v>
      </c>
      <c r="D39" s="13">
        <f>D40+D41+D42</f>
        <v>27342160.280000001</v>
      </c>
      <c r="E39" s="14"/>
      <c r="F39" s="14"/>
      <c r="G39" s="14"/>
    </row>
    <row r="40" spans="1:7" s="7" customFormat="1" ht="32.299999999999997" outlineLevel="2" x14ac:dyDescent="0.25">
      <c r="A40" s="19" t="s">
        <v>39</v>
      </c>
      <c r="B40" s="17" t="s">
        <v>40</v>
      </c>
      <c r="C40" s="18">
        <v>460000</v>
      </c>
      <c r="D40" s="18">
        <v>194651.8</v>
      </c>
      <c r="E40" s="14"/>
      <c r="F40" s="14"/>
      <c r="G40" s="14"/>
    </row>
    <row r="41" spans="1:7" s="7" customFormat="1" ht="32.299999999999997" outlineLevel="2" x14ac:dyDescent="0.25">
      <c r="A41" s="19" t="s">
        <v>136</v>
      </c>
      <c r="B41" s="17" t="s">
        <v>41</v>
      </c>
      <c r="C41" s="18">
        <v>43850665.770000003</v>
      </c>
      <c r="D41" s="18">
        <v>26749074.920000002</v>
      </c>
      <c r="E41" s="14"/>
      <c r="F41" s="14"/>
      <c r="G41" s="14"/>
    </row>
    <row r="42" spans="1:7" s="7" customFormat="1" ht="32.299999999999997" outlineLevel="2" x14ac:dyDescent="0.25">
      <c r="A42" s="19" t="s">
        <v>21</v>
      </c>
      <c r="B42" s="17" t="s">
        <v>42</v>
      </c>
      <c r="C42" s="18">
        <v>541599.69999999995</v>
      </c>
      <c r="D42" s="18">
        <v>398433.56</v>
      </c>
      <c r="E42" s="14"/>
      <c r="F42" s="14"/>
      <c r="G42" s="14"/>
    </row>
    <row r="43" spans="1:7" s="15" customFormat="1" ht="51" customHeight="1" outlineLevel="2" x14ac:dyDescent="0.25">
      <c r="A43" s="20" t="s">
        <v>82</v>
      </c>
      <c r="B43" s="12" t="s">
        <v>43</v>
      </c>
      <c r="C43" s="13">
        <f>C44+C45+C46</f>
        <v>5747370.0300000003</v>
      </c>
      <c r="D43" s="13">
        <f>D44+D45+D46</f>
        <v>4127178.72</v>
      </c>
      <c r="E43" s="14"/>
      <c r="F43" s="14"/>
      <c r="G43" s="14"/>
    </row>
    <row r="44" spans="1:7" s="7" customFormat="1" ht="44.45" customHeight="1" outlineLevel="2" x14ac:dyDescent="0.25">
      <c r="A44" s="19" t="s">
        <v>44</v>
      </c>
      <c r="B44" s="17" t="s">
        <v>45</v>
      </c>
      <c r="C44" s="18">
        <v>5434170.0300000003</v>
      </c>
      <c r="D44" s="18">
        <v>3848178.72</v>
      </c>
    </row>
    <row r="45" spans="1:7" s="7" customFormat="1" ht="39.049999999999997" customHeight="1" outlineLevel="2" x14ac:dyDescent="0.25">
      <c r="A45" s="19" t="s">
        <v>46</v>
      </c>
      <c r="B45" s="17" t="s">
        <v>47</v>
      </c>
      <c r="C45" s="18">
        <v>313200</v>
      </c>
      <c r="D45" s="18">
        <v>279000</v>
      </c>
    </row>
    <row r="46" spans="1:7" s="7" customFormat="1" ht="39.049999999999997" hidden="1" customHeight="1" outlineLevel="2" x14ac:dyDescent="0.2">
      <c r="A46" s="19" t="s">
        <v>110</v>
      </c>
      <c r="B46" s="17" t="s">
        <v>111</v>
      </c>
      <c r="C46" s="18"/>
      <c r="D46" s="18"/>
    </row>
    <row r="47" spans="1:7" s="15" customFormat="1" ht="50" customHeight="1" outlineLevel="2" x14ac:dyDescent="0.25">
      <c r="A47" s="20" t="s">
        <v>83</v>
      </c>
      <c r="B47" s="12" t="s">
        <v>48</v>
      </c>
      <c r="C47" s="13">
        <f>C48</f>
        <v>100000</v>
      </c>
      <c r="D47" s="13">
        <f>D48</f>
        <v>0</v>
      </c>
      <c r="E47" s="14"/>
      <c r="F47" s="14"/>
      <c r="G47" s="14"/>
    </row>
    <row r="48" spans="1:7" s="7" customFormat="1" ht="61.4" customHeight="1" outlineLevel="2" x14ac:dyDescent="0.25">
      <c r="A48" s="19" t="s">
        <v>74</v>
      </c>
      <c r="B48" s="17" t="s">
        <v>49</v>
      </c>
      <c r="C48" s="18">
        <v>100000</v>
      </c>
      <c r="D48" s="18">
        <v>0</v>
      </c>
      <c r="E48" s="14"/>
      <c r="F48" s="14"/>
      <c r="G48" s="14"/>
    </row>
    <row r="49" spans="1:7" s="15" customFormat="1" ht="58.2" customHeight="1" outlineLevel="2" x14ac:dyDescent="0.25">
      <c r="A49" s="20" t="s">
        <v>84</v>
      </c>
      <c r="B49" s="12" t="s">
        <v>50</v>
      </c>
      <c r="C49" s="13">
        <f>C50+C51+C52+C53</f>
        <v>23383146.609999999</v>
      </c>
      <c r="D49" s="13">
        <f>D50+D51+D52+D53</f>
        <v>10072578.130000001</v>
      </c>
      <c r="E49" s="14"/>
      <c r="F49" s="14"/>
      <c r="G49" s="14"/>
    </row>
    <row r="50" spans="1:7" s="7" customFormat="1" ht="32.299999999999997" outlineLevel="2" x14ac:dyDescent="0.25">
      <c r="A50" s="19" t="s">
        <v>95</v>
      </c>
      <c r="B50" s="17" t="s">
        <v>51</v>
      </c>
      <c r="C50" s="18">
        <v>6846845.4000000004</v>
      </c>
      <c r="D50" s="18">
        <v>4707391.16</v>
      </c>
    </row>
    <row r="51" spans="1:7" s="7" customFormat="1" ht="32.299999999999997" outlineLevel="2" x14ac:dyDescent="0.25">
      <c r="A51" s="19" t="s">
        <v>96</v>
      </c>
      <c r="B51" s="17" t="s">
        <v>52</v>
      </c>
      <c r="C51" s="18">
        <v>6328132.7400000002</v>
      </c>
      <c r="D51" s="18">
        <v>4402909.25</v>
      </c>
    </row>
    <row r="52" spans="1:7" s="7" customFormat="1" ht="35.200000000000003" customHeight="1" outlineLevel="2" x14ac:dyDescent="0.25">
      <c r="A52" s="19" t="s">
        <v>97</v>
      </c>
      <c r="B52" s="17" t="s">
        <v>53</v>
      </c>
      <c r="C52" s="18">
        <v>1268385</v>
      </c>
      <c r="D52" s="18">
        <v>0</v>
      </c>
    </row>
    <row r="53" spans="1:7" s="7" customFormat="1" ht="57.05" customHeight="1" outlineLevel="2" x14ac:dyDescent="0.25">
      <c r="A53" s="19" t="s">
        <v>54</v>
      </c>
      <c r="B53" s="17" t="s">
        <v>55</v>
      </c>
      <c r="C53" s="18">
        <v>8939783.4700000007</v>
      </c>
      <c r="D53" s="18">
        <v>962277.72</v>
      </c>
    </row>
    <row r="54" spans="1:7" s="15" customFormat="1" ht="52.15" customHeight="1" outlineLevel="2" x14ac:dyDescent="0.25">
      <c r="A54" s="20" t="s">
        <v>85</v>
      </c>
      <c r="B54" s="12" t="s">
        <v>56</v>
      </c>
      <c r="C54" s="13">
        <f>C55+C57+C59+C60</f>
        <v>10996354.01</v>
      </c>
      <c r="D54" s="13">
        <f>D55+D57+D59+D60</f>
        <v>4266320.01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115</v>
      </c>
      <c r="B55" s="17" t="s">
        <v>57</v>
      </c>
      <c r="C55" s="18">
        <v>1516320</v>
      </c>
      <c r="D55" s="18">
        <v>1516320</v>
      </c>
      <c r="E55" s="14"/>
      <c r="F55" s="14"/>
      <c r="G55" s="14"/>
    </row>
    <row r="56" spans="1:7" s="7" customFormat="1" ht="19.2" hidden="1" customHeight="1" outlineLevel="2" x14ac:dyDescent="0.25">
      <c r="A56" s="19" t="s">
        <v>75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99</v>
      </c>
      <c r="B57" s="17" t="s">
        <v>116</v>
      </c>
      <c r="C57" s="25">
        <v>6719603.0099999998</v>
      </c>
      <c r="D57" s="21">
        <v>2750000.01</v>
      </c>
      <c r="E57" s="14"/>
      <c r="F57" s="14"/>
      <c r="G57" s="14"/>
    </row>
    <row r="58" spans="1:7" s="7" customFormat="1" ht="29.95" hidden="1" customHeight="1" outlineLevel="2" x14ac:dyDescent="0.25">
      <c r="A58" s="19" t="s">
        <v>106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5">
      <c r="A59" s="19" t="s">
        <v>132</v>
      </c>
      <c r="B59" s="17" t="s">
        <v>133</v>
      </c>
      <c r="C59" s="25">
        <v>2760431</v>
      </c>
      <c r="D59" s="21">
        <v>0</v>
      </c>
      <c r="E59" s="14"/>
      <c r="F59" s="14"/>
      <c r="G59" s="14"/>
    </row>
    <row r="60" spans="1:7" s="7" customFormat="1" ht="2.0499999999999998" customHeight="1" outlineLevel="2" x14ac:dyDescent="0.25">
      <c r="A60" s="19" t="s">
        <v>106</v>
      </c>
      <c r="B60" s="17" t="s">
        <v>58</v>
      </c>
      <c r="C60" s="25"/>
      <c r="D60" s="21"/>
      <c r="E60" s="14"/>
      <c r="F60" s="14"/>
      <c r="G60" s="14"/>
    </row>
    <row r="61" spans="1:7" s="15" customFormat="1" ht="58.9" customHeight="1" outlineLevel="2" x14ac:dyDescent="0.25">
      <c r="A61" s="20" t="s">
        <v>86</v>
      </c>
      <c r="B61" s="12" t="s">
        <v>59</v>
      </c>
      <c r="C61" s="13">
        <f>C62+C64+C63</f>
        <v>13112113.84</v>
      </c>
      <c r="D61" s="13">
        <f>D62+D64+D63</f>
        <v>6292782.3600000003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5127835.82</v>
      </c>
      <c r="D62" s="18">
        <v>0</v>
      </c>
    </row>
    <row r="63" spans="1:7" s="7" customFormat="1" ht="36" customHeight="1" outlineLevel="2" x14ac:dyDescent="0.25">
      <c r="A63" s="19" t="s">
        <v>119</v>
      </c>
      <c r="B63" s="17" t="s">
        <v>62</v>
      </c>
      <c r="C63" s="18">
        <v>7984278.0199999996</v>
      </c>
      <c r="D63" s="18">
        <v>6292782.3600000003</v>
      </c>
    </row>
    <row r="64" spans="1:7" s="7" customFormat="1" ht="50.5" customHeight="1" outlineLevel="2" x14ac:dyDescent="0.25">
      <c r="A64" s="19" t="s">
        <v>117</v>
      </c>
      <c r="B64" s="17" t="s">
        <v>63</v>
      </c>
      <c r="C64" s="18">
        <v>0</v>
      </c>
      <c r="D64" s="18">
        <v>0</v>
      </c>
    </row>
    <row r="65" spans="1:7" s="7" customFormat="1" ht="25.95" hidden="1" customHeight="1" outlineLevel="2" x14ac:dyDescent="0.25">
      <c r="A65" s="19" t="s">
        <v>76</v>
      </c>
      <c r="B65" s="17" t="s">
        <v>63</v>
      </c>
      <c r="C65" s="18"/>
      <c r="D65" s="18"/>
    </row>
    <row r="66" spans="1:7" s="7" customFormat="1" ht="68.5" hidden="1" customHeight="1" outlineLevel="2" x14ac:dyDescent="0.25">
      <c r="A66" s="19" t="s">
        <v>117</v>
      </c>
      <c r="B66" s="17" t="s">
        <v>63</v>
      </c>
      <c r="C66" s="18"/>
      <c r="D66" s="18"/>
    </row>
    <row r="67" spans="1:7" s="15" customFormat="1" ht="60.6" customHeight="1" outlineLevel="2" x14ac:dyDescent="0.25">
      <c r="A67" s="20" t="s">
        <v>87</v>
      </c>
      <c r="B67" s="12" t="s">
        <v>64</v>
      </c>
      <c r="C67" s="13">
        <f>C68</f>
        <v>4282025.75</v>
      </c>
      <c r="D67" s="13">
        <f>D68</f>
        <v>2872547.35</v>
      </c>
      <c r="E67" s="14"/>
      <c r="F67" s="14"/>
      <c r="G67" s="14"/>
    </row>
    <row r="68" spans="1:7" s="7" customFormat="1" ht="55.2" customHeight="1" outlineLevel="2" x14ac:dyDescent="0.25">
      <c r="A68" s="19" t="s">
        <v>65</v>
      </c>
      <c r="B68" s="17" t="s">
        <v>66</v>
      </c>
      <c r="C68" s="18">
        <v>4282025.75</v>
      </c>
      <c r="D68" s="18">
        <v>2872547.35</v>
      </c>
      <c r="E68" s="14"/>
      <c r="F68" s="14"/>
      <c r="G68" s="14"/>
    </row>
    <row r="69" spans="1:7" s="15" customFormat="1" ht="53.5" customHeight="1" outlineLevel="2" x14ac:dyDescent="0.25">
      <c r="A69" s="20" t="s">
        <v>88</v>
      </c>
      <c r="B69" s="12" t="s">
        <v>67</v>
      </c>
      <c r="C69" s="13">
        <f>C70+C71+C72</f>
        <v>11816213.190000001</v>
      </c>
      <c r="D69" s="13">
        <f>D70+D71+D72</f>
        <v>7750075.4199999999</v>
      </c>
      <c r="E69" s="14"/>
      <c r="F69" s="14"/>
      <c r="G69" s="14"/>
    </row>
    <row r="70" spans="1:7" s="7" customFormat="1" ht="39.049999999999997" customHeight="1" outlineLevel="2" x14ac:dyDescent="0.25">
      <c r="A70" s="19" t="s">
        <v>98</v>
      </c>
      <c r="B70" s="17" t="s">
        <v>68</v>
      </c>
      <c r="C70" s="18">
        <v>10909751.73</v>
      </c>
      <c r="D70" s="18">
        <v>7374704.4100000001</v>
      </c>
    </row>
    <row r="71" spans="1:7" s="7" customFormat="1" ht="37.85" customHeight="1" outlineLevel="2" x14ac:dyDescent="0.25">
      <c r="A71" s="19" t="s">
        <v>101</v>
      </c>
      <c r="B71" s="17" t="s">
        <v>102</v>
      </c>
      <c r="C71" s="18">
        <v>791561.46</v>
      </c>
      <c r="D71" s="18">
        <v>327020.02</v>
      </c>
    </row>
    <row r="72" spans="1:7" s="7" customFormat="1" ht="37.85" customHeight="1" outlineLevel="2" x14ac:dyDescent="0.25">
      <c r="A72" s="19" t="s">
        <v>118</v>
      </c>
      <c r="B72" s="17" t="s">
        <v>107</v>
      </c>
      <c r="C72" s="18">
        <v>114900</v>
      </c>
      <c r="D72" s="18">
        <v>48350.99</v>
      </c>
    </row>
    <row r="73" spans="1:7" s="7" customFormat="1" ht="37.85" hidden="1" customHeight="1" outlineLevel="2" x14ac:dyDescent="0.25">
      <c r="A73" s="19" t="s">
        <v>125</v>
      </c>
      <c r="B73" s="17" t="s">
        <v>124</v>
      </c>
      <c r="C73" s="18"/>
      <c r="D73" s="18"/>
    </row>
    <row r="74" spans="1:7" s="7" customFormat="1" ht="37.85" hidden="1" customHeight="1" outlineLevel="2" x14ac:dyDescent="0.25">
      <c r="A74" s="19" t="s">
        <v>108</v>
      </c>
      <c r="B74" s="17" t="s">
        <v>109</v>
      </c>
      <c r="C74" s="18"/>
      <c r="D74" s="18"/>
    </row>
    <row r="75" spans="1:7" s="7" customFormat="1" ht="37.85" customHeight="1" outlineLevel="2" x14ac:dyDescent="0.25">
      <c r="A75" s="20" t="s">
        <v>120</v>
      </c>
      <c r="B75" s="26" t="s">
        <v>122</v>
      </c>
      <c r="C75" s="27">
        <f>C76</f>
        <v>11379539.5</v>
      </c>
      <c r="D75" s="27">
        <f>D76</f>
        <v>3322520.54</v>
      </c>
    </row>
    <row r="76" spans="1:7" s="7" customFormat="1" ht="41.05" customHeight="1" outlineLevel="2" x14ac:dyDescent="0.25">
      <c r="A76" s="28" t="s">
        <v>123</v>
      </c>
      <c r="B76" s="17" t="s">
        <v>121</v>
      </c>
      <c r="C76" s="18">
        <v>11379539.5</v>
      </c>
      <c r="D76" s="18">
        <v>3322520.54</v>
      </c>
    </row>
    <row r="77" spans="1:7" s="15" customFormat="1" ht="52.5" customHeight="1" outlineLevel="2" x14ac:dyDescent="0.25">
      <c r="A77" s="20" t="s">
        <v>126</v>
      </c>
      <c r="B77" s="26" t="s">
        <v>128</v>
      </c>
      <c r="C77" s="27">
        <f>C78+C79</f>
        <v>8909815.5599999987</v>
      </c>
      <c r="D77" s="27">
        <f>D78+D79</f>
        <v>5297909.6999999993</v>
      </c>
    </row>
    <row r="78" spans="1:7" s="7" customFormat="1" ht="41.05" customHeight="1" outlineLevel="2" x14ac:dyDescent="0.25">
      <c r="A78" s="28" t="s">
        <v>127</v>
      </c>
      <c r="B78" s="17" t="s">
        <v>129</v>
      </c>
      <c r="C78" s="18">
        <v>4641749.54</v>
      </c>
      <c r="D78" s="18">
        <v>2210424.88</v>
      </c>
    </row>
    <row r="79" spans="1:7" s="7" customFormat="1" ht="41.05" customHeight="1" outlineLevel="2" x14ac:dyDescent="0.25">
      <c r="A79" s="28" t="s">
        <v>131</v>
      </c>
      <c r="B79" s="17" t="s">
        <v>130</v>
      </c>
      <c r="C79" s="18">
        <v>4268066.0199999996</v>
      </c>
      <c r="D79" s="18">
        <v>3087484.82</v>
      </c>
    </row>
    <row r="80" spans="1:7" s="15" customFormat="1" ht="57.05" customHeight="1" outlineLevel="2" x14ac:dyDescent="0.25">
      <c r="A80" s="20" t="s">
        <v>72</v>
      </c>
      <c r="B80" s="12" t="s">
        <v>73</v>
      </c>
      <c r="C80" s="13">
        <v>11110829.23</v>
      </c>
      <c r="D80" s="13">
        <v>8222650</v>
      </c>
      <c r="E80" s="14"/>
      <c r="F80" s="14"/>
      <c r="G80" s="14"/>
    </row>
    <row r="81" spans="1:7" s="15" customFormat="1" ht="24.05" customHeight="1" outlineLevel="2" x14ac:dyDescent="0.25">
      <c r="A81" s="20" t="s">
        <v>69</v>
      </c>
      <c r="B81" s="12" t="s">
        <v>103</v>
      </c>
      <c r="C81" s="13">
        <v>23364944.460000001</v>
      </c>
      <c r="D81" s="13">
        <v>15151099.359999999</v>
      </c>
      <c r="E81" s="14"/>
      <c r="F81" s="14"/>
      <c r="G81" s="14"/>
    </row>
    <row r="82" spans="1:7" s="15" customFormat="1" ht="40.200000000000003" customHeight="1" outlineLevel="2" x14ac:dyDescent="0.25">
      <c r="A82" s="29" t="s">
        <v>70</v>
      </c>
      <c r="B82" s="30" t="s">
        <v>104</v>
      </c>
      <c r="C82" s="13">
        <v>5835353.5700000003</v>
      </c>
      <c r="D82" s="13">
        <v>4067592.57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138</v>
      </c>
      <c r="B83" s="30" t="s">
        <v>139</v>
      </c>
      <c r="C83" s="13">
        <v>3076783</v>
      </c>
      <c r="D83" s="13">
        <v>2983144.8</v>
      </c>
      <c r="E83" s="14"/>
      <c r="F83" s="14"/>
      <c r="G83" s="14"/>
    </row>
    <row r="84" spans="1:7" s="7" customFormat="1" ht="27.6" customHeight="1" x14ac:dyDescent="0.25">
      <c r="A84" s="31" t="s">
        <v>71</v>
      </c>
      <c r="B84" s="32"/>
      <c r="C84" s="33">
        <f>C10+C15+C20+C27+C32+C35+C39+C43+C47+C49+C54+C61+C67+C69+C80+C81+C82+C75+C77+C83</f>
        <v>660569109.02000022</v>
      </c>
      <c r="D84" s="33">
        <f>D10+D15+D20+D27+D32+D35+D39+D43+D47+D49+D54+D61+D67+D69+D80+D81+D82+D75+D77+D83</f>
        <v>395876319.77000004</v>
      </c>
    </row>
    <row r="86" spans="1:7" x14ac:dyDescent="0.2">
      <c r="C86" s="3"/>
      <c r="D86" s="3"/>
    </row>
    <row r="87" spans="1:7" x14ac:dyDescent="0.2">
      <c r="C87" s="4"/>
      <c r="D87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2020-06-25T06:43:28Z</cp:lastPrinted>
  <dcterms:created xsi:type="dcterms:W3CDTF">2014-04-02T02:59:32Z</dcterms:created>
  <dcterms:modified xsi:type="dcterms:W3CDTF">2020-10-06T06:50:30Z</dcterms:modified>
</cp:coreProperties>
</file>