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76" windowWidth="14940" windowHeight="9156"/>
  </bookViews>
  <sheets>
    <sheet name="ДЧБ" sheetId="1" r:id="rId1"/>
  </sheets>
  <definedNames>
    <definedName name="APPT" localSheetId="0">ДЧБ!#REF!</definedName>
    <definedName name="FIO" localSheetId="0">ДЧБ!#REF!</definedName>
    <definedName name="LAST_CELL" localSheetId="0">ДЧБ!$K$288</definedName>
    <definedName name="SIGN" localSheetId="0">ДЧБ!$A$17:$I$17</definedName>
    <definedName name="_xlnm.Print_Area" localSheetId="0">ДЧБ!$A$1:$J$283</definedName>
  </definedNames>
  <calcPr calcId="145621"/>
</workbook>
</file>

<file path=xl/calcChain.xml><?xml version="1.0" encoding="utf-8"?>
<calcChain xmlns="http://schemas.openxmlformats.org/spreadsheetml/2006/main">
  <c r="J11" i="1" l="1"/>
  <c r="J12" i="1"/>
  <c r="J13" i="1"/>
  <c r="J14" i="1"/>
  <c r="J15" i="1"/>
  <c r="J16" i="1"/>
  <c r="J18" i="1"/>
  <c r="J19" i="1"/>
  <c r="J20" i="1"/>
  <c r="J21" i="1"/>
  <c r="J26" i="1"/>
  <c r="J27" i="1"/>
  <c r="J28" i="1"/>
  <c r="J32" i="1"/>
  <c r="J33" i="1"/>
  <c r="J34" i="1"/>
  <c r="J39" i="1"/>
  <c r="J40" i="1"/>
  <c r="J41" i="1"/>
  <c r="J42" i="1"/>
  <c r="J43" i="1"/>
  <c r="J44" i="1"/>
  <c r="J45" i="1"/>
  <c r="J46" i="1"/>
  <c r="J47" i="1"/>
  <c r="J48" i="1"/>
  <c r="J49" i="1"/>
  <c r="J50" i="1"/>
  <c r="J51" i="1"/>
  <c r="J52" i="1"/>
  <c r="J53" i="1"/>
  <c r="J54" i="1"/>
  <c r="J55" i="1"/>
  <c r="J56" i="1"/>
  <c r="J57" i="1"/>
  <c r="J63" i="1"/>
  <c r="J64" i="1"/>
  <c r="J65" i="1"/>
  <c r="J66" i="1"/>
  <c r="J67" i="1"/>
  <c r="J68" i="1"/>
  <c r="J70" i="1"/>
  <c r="J71" i="1"/>
  <c r="J72" i="1"/>
  <c r="J73" i="1"/>
  <c r="J74" i="1"/>
  <c r="J77" i="1"/>
  <c r="J78" i="1"/>
  <c r="J79" i="1"/>
  <c r="J80" i="1"/>
  <c r="J83" i="1"/>
  <c r="J84" i="1"/>
  <c r="J85" i="1"/>
  <c r="J87" i="1"/>
  <c r="J88" i="1"/>
  <c r="J89" i="1"/>
  <c r="J90" i="1"/>
  <c r="J91" i="1"/>
  <c r="J92" i="1"/>
  <c r="J93" i="1"/>
  <c r="J94" i="1"/>
  <c r="J95" i="1"/>
  <c r="J96" i="1"/>
  <c r="J97" i="1"/>
  <c r="J98" i="1"/>
  <c r="J99" i="1"/>
  <c r="J100" i="1"/>
  <c r="J101" i="1"/>
  <c r="J102" i="1"/>
  <c r="J103" i="1"/>
  <c r="J104" i="1"/>
  <c r="J105" i="1"/>
  <c r="J106" i="1"/>
  <c r="J107" i="1"/>
  <c r="J108" i="1"/>
  <c r="J109" i="1"/>
  <c r="J110" i="1"/>
  <c r="J111" i="1"/>
  <c r="J116" i="1"/>
  <c r="J117" i="1"/>
  <c r="J118" i="1"/>
  <c r="J119" i="1"/>
  <c r="J120" i="1"/>
  <c r="J121" i="1"/>
  <c r="J122" i="1"/>
  <c r="J123" i="1"/>
  <c r="J124" i="1"/>
  <c r="J125" i="1"/>
  <c r="J126" i="1"/>
  <c r="J127" i="1"/>
  <c r="J128" i="1"/>
  <c r="J129" i="1"/>
  <c r="J130" i="1"/>
  <c r="J131" i="1"/>
  <c r="J132" i="1"/>
  <c r="J133" i="1"/>
  <c r="J134" i="1"/>
  <c r="J135" i="1"/>
  <c r="J136" i="1"/>
  <c r="J139" i="1"/>
  <c r="J140" i="1"/>
  <c r="J141" i="1"/>
  <c r="J142" i="1"/>
  <c r="J143" i="1"/>
  <c r="J144" i="1"/>
  <c r="J145" i="1"/>
  <c r="J146" i="1"/>
  <c r="J147" i="1"/>
  <c r="J148" i="1"/>
  <c r="J149" i="1"/>
  <c r="J150" i="1"/>
  <c r="J151" i="1"/>
  <c r="J152" i="1"/>
  <c r="J153" i="1"/>
  <c r="J154" i="1"/>
  <c r="J155" i="1"/>
  <c r="J164" i="1"/>
  <c r="J165" i="1"/>
  <c r="J166" i="1"/>
  <c r="J167" i="1"/>
  <c r="J168" i="1"/>
  <c r="J172" i="1"/>
  <c r="J173" i="1"/>
  <c r="J174" i="1"/>
  <c r="J175"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F11" i="1"/>
  <c r="H11" i="1" s="1"/>
  <c r="F12" i="1"/>
  <c r="H12" i="1" s="1"/>
  <c r="F13" i="1"/>
  <c r="H13" i="1" s="1"/>
  <c r="F14" i="1"/>
  <c r="H14" i="1" s="1"/>
  <c r="F15" i="1"/>
  <c r="H15" i="1" s="1"/>
  <c r="F16" i="1"/>
  <c r="H16" i="1" s="1"/>
  <c r="F17" i="1"/>
  <c r="F18" i="1"/>
  <c r="H18" i="1" s="1"/>
  <c r="F19" i="1"/>
  <c r="H19" i="1" s="1"/>
  <c r="F20" i="1"/>
  <c r="H20" i="1" s="1"/>
  <c r="F21" i="1"/>
  <c r="H21" i="1" s="1"/>
  <c r="F22" i="1"/>
  <c r="F23" i="1"/>
  <c r="F24" i="1"/>
  <c r="F25" i="1"/>
  <c r="F26" i="1"/>
  <c r="H26" i="1" s="1"/>
  <c r="F27" i="1"/>
  <c r="H27" i="1" s="1"/>
  <c r="F28" i="1"/>
  <c r="H28" i="1" s="1"/>
  <c r="F29" i="1"/>
  <c r="F30" i="1"/>
  <c r="F31" i="1"/>
  <c r="F32" i="1"/>
  <c r="H32" i="1" s="1"/>
  <c r="F33" i="1"/>
  <c r="H33" i="1" s="1"/>
  <c r="F34" i="1"/>
  <c r="H34" i="1" s="1"/>
  <c r="F35" i="1"/>
  <c r="F36" i="1"/>
  <c r="F37" i="1"/>
  <c r="F38" i="1"/>
  <c r="F39" i="1"/>
  <c r="H39" i="1" s="1"/>
  <c r="F40" i="1"/>
  <c r="H40" i="1" s="1"/>
  <c r="F41" i="1"/>
  <c r="H41" i="1" s="1"/>
  <c r="F42" i="1"/>
  <c r="H42" i="1" s="1"/>
  <c r="F43" i="1"/>
  <c r="H43" i="1" s="1"/>
  <c r="F44" i="1"/>
  <c r="H44" i="1" s="1"/>
  <c r="F45" i="1"/>
  <c r="H45" i="1" s="1"/>
  <c r="F46" i="1"/>
  <c r="H46" i="1" s="1"/>
  <c r="F47" i="1"/>
  <c r="H47" i="1" s="1"/>
  <c r="F48" i="1"/>
  <c r="H48" i="1" s="1"/>
  <c r="F49" i="1"/>
  <c r="H49" i="1" s="1"/>
  <c r="F50" i="1"/>
  <c r="H50" i="1" s="1"/>
  <c r="F51" i="1"/>
  <c r="H51" i="1" s="1"/>
  <c r="F52" i="1"/>
  <c r="H52" i="1" s="1"/>
  <c r="F53" i="1"/>
  <c r="H53" i="1" s="1"/>
  <c r="F54" i="1"/>
  <c r="H54" i="1" s="1"/>
  <c r="F55" i="1"/>
  <c r="H55" i="1" s="1"/>
  <c r="F56" i="1"/>
  <c r="H56" i="1" s="1"/>
  <c r="F57" i="1"/>
  <c r="H57" i="1" s="1"/>
  <c r="F58" i="1"/>
  <c r="F59" i="1"/>
  <c r="F60" i="1"/>
  <c r="F61" i="1"/>
  <c r="F62" i="1"/>
  <c r="F63" i="1"/>
  <c r="H63" i="1" s="1"/>
  <c r="F64" i="1"/>
  <c r="H64" i="1" s="1"/>
  <c r="F65" i="1"/>
  <c r="H65" i="1" s="1"/>
  <c r="F66" i="1"/>
  <c r="H66" i="1" s="1"/>
  <c r="F67" i="1"/>
  <c r="H67" i="1" s="1"/>
  <c r="F68" i="1"/>
  <c r="H68" i="1" s="1"/>
  <c r="F69" i="1"/>
  <c r="F70" i="1"/>
  <c r="H70" i="1" s="1"/>
  <c r="F71" i="1"/>
  <c r="H71" i="1" s="1"/>
  <c r="F72" i="1"/>
  <c r="H72" i="1" s="1"/>
  <c r="F73" i="1"/>
  <c r="H73" i="1" s="1"/>
  <c r="F74" i="1"/>
  <c r="H74" i="1" s="1"/>
  <c r="F75" i="1"/>
  <c r="F76" i="1"/>
  <c r="F77" i="1"/>
  <c r="H77" i="1" s="1"/>
  <c r="F78" i="1"/>
  <c r="H78" i="1" s="1"/>
  <c r="F79" i="1"/>
  <c r="H79" i="1" s="1"/>
  <c r="F80" i="1"/>
  <c r="H80" i="1" s="1"/>
  <c r="F81" i="1"/>
  <c r="F82" i="1"/>
  <c r="F83" i="1"/>
  <c r="H83" i="1" s="1"/>
  <c r="F84" i="1"/>
  <c r="H84" i="1" s="1"/>
  <c r="F85" i="1"/>
  <c r="H85" i="1" s="1"/>
  <c r="F86" i="1"/>
  <c r="F87" i="1"/>
  <c r="H87" i="1" s="1"/>
  <c r="F88" i="1"/>
  <c r="H88" i="1" s="1"/>
  <c r="F89" i="1"/>
  <c r="H89" i="1" s="1"/>
  <c r="F90" i="1"/>
  <c r="H90" i="1" s="1"/>
  <c r="F91" i="1"/>
  <c r="H91" i="1" s="1"/>
  <c r="F92" i="1"/>
  <c r="H92" i="1" s="1"/>
  <c r="F93" i="1"/>
  <c r="H93" i="1" s="1"/>
  <c r="F94" i="1"/>
  <c r="H94" i="1" s="1"/>
  <c r="F95" i="1"/>
  <c r="H95" i="1" s="1"/>
  <c r="F96" i="1"/>
  <c r="H96" i="1" s="1"/>
  <c r="F97" i="1"/>
  <c r="H97" i="1" s="1"/>
  <c r="F98" i="1"/>
  <c r="H98" i="1" s="1"/>
  <c r="F99" i="1"/>
  <c r="H99" i="1" s="1"/>
  <c r="F100" i="1"/>
  <c r="H100" i="1" s="1"/>
  <c r="F101" i="1"/>
  <c r="H101" i="1" s="1"/>
  <c r="F102" i="1"/>
  <c r="H102" i="1" s="1"/>
  <c r="F103" i="1"/>
  <c r="H103" i="1" s="1"/>
  <c r="F104" i="1"/>
  <c r="H104" i="1" s="1"/>
  <c r="F105" i="1"/>
  <c r="H105" i="1" s="1"/>
  <c r="F106" i="1"/>
  <c r="H106" i="1" s="1"/>
  <c r="F107" i="1"/>
  <c r="H107" i="1" s="1"/>
  <c r="F108" i="1"/>
  <c r="H108" i="1" s="1"/>
  <c r="F109" i="1"/>
  <c r="H109" i="1" s="1"/>
  <c r="F110" i="1"/>
  <c r="H110" i="1" s="1"/>
  <c r="F111" i="1"/>
  <c r="H111" i="1" s="1"/>
  <c r="F112" i="1"/>
  <c r="F113" i="1"/>
  <c r="F114" i="1"/>
  <c r="F115" i="1"/>
  <c r="F116" i="1"/>
  <c r="H116" i="1" s="1"/>
  <c r="F117" i="1"/>
  <c r="H117" i="1" s="1"/>
  <c r="F118" i="1"/>
  <c r="H118" i="1" s="1"/>
  <c r="F119" i="1"/>
  <c r="H119" i="1" s="1"/>
  <c r="F120" i="1"/>
  <c r="H120" i="1" s="1"/>
  <c r="F121" i="1"/>
  <c r="H121" i="1" s="1"/>
  <c r="F122" i="1"/>
  <c r="H122" i="1" s="1"/>
  <c r="F123" i="1"/>
  <c r="H123" i="1" s="1"/>
  <c r="F124" i="1"/>
  <c r="H124" i="1" s="1"/>
  <c r="F125" i="1"/>
  <c r="H125" i="1" s="1"/>
  <c r="F126" i="1"/>
  <c r="H126" i="1" s="1"/>
  <c r="F127" i="1"/>
  <c r="H127" i="1" s="1"/>
  <c r="F128" i="1"/>
  <c r="H128" i="1" s="1"/>
  <c r="F129" i="1"/>
  <c r="H129" i="1" s="1"/>
  <c r="F130" i="1"/>
  <c r="H130" i="1" s="1"/>
  <c r="F131" i="1"/>
  <c r="H131" i="1" s="1"/>
  <c r="F132" i="1"/>
  <c r="H132" i="1" s="1"/>
  <c r="F133" i="1"/>
  <c r="H133" i="1" s="1"/>
  <c r="F134" i="1"/>
  <c r="H134" i="1" s="1"/>
  <c r="F135" i="1"/>
  <c r="H135" i="1" s="1"/>
  <c r="F136" i="1"/>
  <c r="H136" i="1" s="1"/>
  <c r="F137" i="1"/>
  <c r="F138" i="1"/>
  <c r="F139" i="1"/>
  <c r="H139" i="1" s="1"/>
  <c r="F140" i="1"/>
  <c r="H140" i="1" s="1"/>
  <c r="F141" i="1"/>
  <c r="H141" i="1" s="1"/>
  <c r="F142" i="1"/>
  <c r="H142" i="1" s="1"/>
  <c r="F143" i="1"/>
  <c r="H143" i="1" s="1"/>
  <c r="F144" i="1"/>
  <c r="H144" i="1" s="1"/>
  <c r="F145" i="1"/>
  <c r="H145" i="1" s="1"/>
  <c r="F146" i="1"/>
  <c r="H146" i="1" s="1"/>
  <c r="F147" i="1"/>
  <c r="H147" i="1" s="1"/>
  <c r="F148" i="1"/>
  <c r="H148" i="1" s="1"/>
  <c r="F149" i="1"/>
  <c r="H149" i="1" s="1"/>
  <c r="F150" i="1"/>
  <c r="H150" i="1" s="1"/>
  <c r="F151" i="1"/>
  <c r="H151" i="1" s="1"/>
  <c r="F152" i="1"/>
  <c r="H152" i="1" s="1"/>
  <c r="F153" i="1"/>
  <c r="H153" i="1" s="1"/>
  <c r="F154" i="1"/>
  <c r="H154" i="1" s="1"/>
  <c r="F155" i="1"/>
  <c r="H155" i="1" s="1"/>
  <c r="F156" i="1"/>
  <c r="F157" i="1"/>
  <c r="F158" i="1"/>
  <c r="F159" i="1"/>
  <c r="F160" i="1"/>
  <c r="F161" i="1"/>
  <c r="F162" i="1"/>
  <c r="F163" i="1"/>
  <c r="F164" i="1"/>
  <c r="H164" i="1" s="1"/>
  <c r="F165" i="1"/>
  <c r="H165" i="1" s="1"/>
  <c r="F166" i="1"/>
  <c r="H166" i="1" s="1"/>
  <c r="F167" i="1"/>
  <c r="H167" i="1" s="1"/>
  <c r="F168" i="1"/>
  <c r="H168" i="1" s="1"/>
  <c r="F169" i="1"/>
  <c r="F170" i="1"/>
  <c r="F171" i="1"/>
  <c r="F172" i="1"/>
  <c r="H172" i="1" s="1"/>
  <c r="F173" i="1"/>
  <c r="H173" i="1" s="1"/>
  <c r="F174" i="1"/>
  <c r="H174" i="1" s="1"/>
  <c r="F175" i="1"/>
  <c r="H175" i="1" s="1"/>
  <c r="F176" i="1"/>
  <c r="F177" i="1"/>
  <c r="F178" i="1"/>
  <c r="F179" i="1"/>
  <c r="F180" i="1"/>
  <c r="F181" i="1"/>
  <c r="F182" i="1"/>
  <c r="F183" i="1"/>
  <c r="F184" i="1"/>
  <c r="F185" i="1"/>
  <c r="H185" i="1" s="1"/>
  <c r="F186" i="1"/>
  <c r="H186" i="1" s="1"/>
  <c r="F187" i="1"/>
  <c r="H187" i="1" s="1"/>
  <c r="F188" i="1"/>
  <c r="H188" i="1" s="1"/>
  <c r="F189" i="1"/>
  <c r="H189" i="1" s="1"/>
  <c r="F190" i="1"/>
  <c r="H190" i="1" s="1"/>
  <c r="F191" i="1"/>
  <c r="H191" i="1" s="1"/>
  <c r="F192" i="1"/>
  <c r="H192" i="1" s="1"/>
  <c r="F193" i="1"/>
  <c r="H193" i="1" s="1"/>
  <c r="F194" i="1"/>
  <c r="H194" i="1" s="1"/>
  <c r="F195" i="1"/>
  <c r="H195" i="1" s="1"/>
  <c r="F196" i="1"/>
  <c r="H196" i="1" s="1"/>
  <c r="F197" i="1"/>
  <c r="H197" i="1" s="1"/>
  <c r="F198" i="1"/>
  <c r="H198" i="1" s="1"/>
  <c r="F199" i="1"/>
  <c r="H199" i="1" s="1"/>
  <c r="F200" i="1"/>
  <c r="H200" i="1" s="1"/>
  <c r="F201" i="1"/>
  <c r="H201" i="1" s="1"/>
  <c r="F202" i="1"/>
  <c r="H202" i="1" s="1"/>
  <c r="F203" i="1"/>
  <c r="H203" i="1" s="1"/>
  <c r="F204" i="1"/>
  <c r="H204" i="1" s="1"/>
  <c r="F205" i="1"/>
  <c r="H205" i="1" s="1"/>
  <c r="F206" i="1"/>
  <c r="H206" i="1" s="1"/>
  <c r="F207" i="1"/>
  <c r="H207" i="1" s="1"/>
  <c r="F208" i="1"/>
  <c r="H208" i="1" s="1"/>
  <c r="F209" i="1"/>
  <c r="H209" i="1" s="1"/>
  <c r="F210" i="1"/>
  <c r="H210" i="1" s="1"/>
  <c r="F211" i="1"/>
  <c r="H211" i="1" s="1"/>
  <c r="F212" i="1"/>
  <c r="H212" i="1" s="1"/>
  <c r="F213" i="1"/>
  <c r="H213" i="1" s="1"/>
  <c r="F214" i="1"/>
  <c r="H214" i="1" s="1"/>
  <c r="F215" i="1"/>
  <c r="H215" i="1" s="1"/>
  <c r="F216" i="1"/>
  <c r="H216" i="1" s="1"/>
  <c r="F217" i="1"/>
  <c r="H217" i="1" s="1"/>
  <c r="F218" i="1"/>
  <c r="H218" i="1" s="1"/>
  <c r="F219" i="1"/>
  <c r="H219" i="1" s="1"/>
  <c r="F220" i="1"/>
  <c r="H220" i="1" s="1"/>
  <c r="F221" i="1"/>
  <c r="H221" i="1" s="1"/>
  <c r="F222" i="1"/>
  <c r="H222" i="1" s="1"/>
  <c r="F223" i="1"/>
  <c r="H223" i="1" s="1"/>
  <c r="F224" i="1"/>
  <c r="H224" i="1" s="1"/>
  <c r="F225" i="1"/>
  <c r="H225" i="1" s="1"/>
  <c r="F226" i="1"/>
  <c r="H226" i="1" s="1"/>
  <c r="F227" i="1"/>
  <c r="H227" i="1" s="1"/>
  <c r="F228" i="1"/>
  <c r="H228" i="1" s="1"/>
  <c r="F229" i="1"/>
  <c r="H229" i="1" s="1"/>
  <c r="F230" i="1"/>
  <c r="H230" i="1" s="1"/>
  <c r="F231" i="1"/>
  <c r="H231" i="1" s="1"/>
  <c r="F232" i="1"/>
  <c r="H232" i="1" s="1"/>
  <c r="F233" i="1"/>
  <c r="H233" i="1" s="1"/>
  <c r="F234" i="1"/>
  <c r="H234" i="1" s="1"/>
  <c r="F235" i="1"/>
  <c r="H235" i="1" s="1"/>
  <c r="F236" i="1"/>
  <c r="H236" i="1" s="1"/>
  <c r="F237" i="1"/>
  <c r="H237" i="1" s="1"/>
  <c r="F238" i="1"/>
  <c r="H238" i="1" s="1"/>
  <c r="F239" i="1"/>
  <c r="H239" i="1" s="1"/>
  <c r="F240" i="1"/>
  <c r="H240" i="1" s="1"/>
  <c r="F241" i="1"/>
  <c r="H241" i="1" s="1"/>
  <c r="F242" i="1"/>
  <c r="H242" i="1" s="1"/>
  <c r="F243" i="1"/>
  <c r="H243" i="1" s="1"/>
  <c r="F244" i="1"/>
  <c r="H244" i="1" s="1"/>
  <c r="F245" i="1"/>
  <c r="H245" i="1" s="1"/>
  <c r="F246" i="1"/>
  <c r="H246" i="1" s="1"/>
  <c r="F247" i="1"/>
  <c r="H247" i="1" s="1"/>
  <c r="F248" i="1"/>
  <c r="H248" i="1" s="1"/>
  <c r="F249" i="1"/>
  <c r="H249" i="1" s="1"/>
  <c r="F250" i="1"/>
  <c r="H250" i="1" s="1"/>
  <c r="F251" i="1"/>
  <c r="H251" i="1" s="1"/>
  <c r="F252" i="1"/>
  <c r="H252" i="1" s="1"/>
  <c r="F253" i="1"/>
  <c r="H253" i="1" s="1"/>
  <c r="F254" i="1"/>
  <c r="H254" i="1" s="1"/>
  <c r="F255" i="1"/>
  <c r="H255" i="1" s="1"/>
  <c r="F256" i="1"/>
  <c r="H256" i="1" s="1"/>
  <c r="F257" i="1"/>
  <c r="H257" i="1" s="1"/>
  <c r="F258" i="1"/>
  <c r="H258" i="1" s="1"/>
  <c r="F259" i="1"/>
  <c r="H259" i="1" s="1"/>
  <c r="F260" i="1"/>
  <c r="H260" i="1" s="1"/>
  <c r="F261" i="1"/>
  <c r="H261" i="1" s="1"/>
  <c r="F262" i="1"/>
  <c r="H262" i="1" s="1"/>
  <c r="F263" i="1"/>
  <c r="H263" i="1" s="1"/>
  <c r="F264" i="1"/>
  <c r="H264" i="1" s="1"/>
  <c r="F265" i="1"/>
  <c r="H265" i="1" s="1"/>
  <c r="F266" i="1"/>
  <c r="H266" i="1" s="1"/>
  <c r="F267" i="1"/>
  <c r="H267" i="1" s="1"/>
  <c r="F268" i="1"/>
  <c r="H268" i="1" s="1"/>
  <c r="F269" i="1"/>
  <c r="H269" i="1" s="1"/>
  <c r="F270" i="1"/>
  <c r="H270" i="1" s="1"/>
  <c r="F271" i="1"/>
  <c r="H271" i="1" s="1"/>
  <c r="F272" i="1"/>
  <c r="H272" i="1" s="1"/>
  <c r="F273" i="1"/>
  <c r="H273" i="1" s="1"/>
  <c r="F274" i="1"/>
  <c r="H274" i="1" s="1"/>
  <c r="F275" i="1"/>
  <c r="H275" i="1" s="1"/>
  <c r="F276" i="1"/>
  <c r="H276" i="1" s="1"/>
  <c r="F277" i="1"/>
  <c r="H277" i="1" s="1"/>
  <c r="F278" i="1"/>
  <c r="H278" i="1" s="1"/>
  <c r="F279" i="1"/>
  <c r="H279" i="1" s="1"/>
  <c r="F280" i="1"/>
  <c r="H280" i="1" s="1"/>
  <c r="F281" i="1"/>
  <c r="H281" i="1" s="1"/>
  <c r="F282" i="1"/>
  <c r="H282" i="1" s="1"/>
  <c r="F283" i="1"/>
  <c r="H283" i="1" s="1"/>
</calcChain>
</file>

<file path=xl/sharedStrings.xml><?xml version="1.0" encoding="utf-8"?>
<sst xmlns="http://schemas.openxmlformats.org/spreadsheetml/2006/main" count="557" uniqueCount="476">
  <si>
    <t>Единица измерения руб.</t>
  </si>
  <si>
    <t>КВД</t>
  </si>
  <si>
    <t>Наименование КВД</t>
  </si>
  <si>
    <t>КП - доходы 1кв</t>
  </si>
  <si>
    <t>КП - доходы 2кв</t>
  </si>
  <si>
    <t>КП - доходы 3кв</t>
  </si>
  <si>
    <t>Бюджетные назначения 2020 год</t>
  </si>
  <si>
    <t>Итого</t>
  </si>
  <si>
    <t>10000000000000000</t>
  </si>
  <si>
    <t>НАЛОГОВЫЕ И НЕНАЛОГОВЫЕ ДОХОДЫ</t>
  </si>
  <si>
    <t>10100000000000000</t>
  </si>
  <si>
    <t>НАЛОГИ НА ПРИБЫЛЬ, ДОХОДЫ</t>
  </si>
  <si>
    <t>10101000000000110</t>
  </si>
  <si>
    <t>Налог на прибыль организаций</t>
  </si>
  <si>
    <t>10101010000000110</t>
  </si>
  <si>
    <t>Налог на прибыль организаций, зачисляемый в бюджеты бюджетной системы Российской Федерации по соответствующим ставкам</t>
  </si>
  <si>
    <t>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</si>
  <si>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</si>
  <si>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</si>
  <si>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</si>
  <si>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</si>
  <si>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</si>
  <si>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10102000010000110</t>
  </si>
  <si>
    <t>Налог на доходы физических лиц</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</si>
  <si>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</si>
  <si>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</si>
  <si>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</si>
  <si>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</si>
  <si>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</si>
  <si>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</si>
  <si>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</si>
  <si>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</si>
  <si>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</si>
  <si>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</si>
  <si>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</si>
  <si>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</si>
  <si>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</si>
  <si>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</si>
  <si>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</si>
  <si>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</si>
  <si>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</si>
  <si>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</si>
  <si>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</si>
  <si>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</si>
  <si>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</si>
  <si>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</si>
  <si>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</si>
  <si>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</si>
  <si>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</si>
  <si>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</si>
  <si>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</si>
  <si>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</si>
  <si>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</si>
  <si>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</si>
  <si>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</si>
  <si>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</si>
  <si>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</si>
  <si>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</si>
  <si>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</si>
  <si>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</si>
  <si>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</si>
  <si>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</si>
  <si>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</si>
  <si>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</si>
  <si>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</si>
  <si>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</si>
  <si>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</si>
  <si>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</si>
  <si>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</si>
  <si>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</si>
  <si>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</si>
  <si>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</si>
  <si>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10500000000000000</t>
  </si>
  <si>
    <t>НАЛОГИ НА СОВОКУПНЫЙ ДОХОД</t>
  </si>
  <si>
    <t>10502000020000110</t>
  </si>
  <si>
    <t>Единый налог на вмененный доход для отдельных видов деятельности</t>
  </si>
  <si>
    <t>10502010020000110</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</si>
  <si>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</si>
  <si>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</si>
  <si>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10502010022100110</t>
  </si>
  <si>
    <t>Единый налог на вмененный доход для отдельных видов деятельности (пени по соответствующему платежу)</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</si>
  <si>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</si>
  <si>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</si>
  <si>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10502020020000110</t>
  </si>
  <si>
    <t>Единый налог на вмененный доход для отдельных видов деятельности (за налоговые периоды, истекшие до 1 января 2011 года)</t>
  </si>
  <si>
    <t>10502020022100110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</si>
  <si>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</si>
  <si>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10503000010000110</t>
  </si>
  <si>
    <t>Единый сельскохозяйственный налог</t>
  </si>
  <si>
    <t>10503010010000110</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</si>
  <si>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</si>
  <si>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</si>
  <si>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10504000020000110</t>
  </si>
  <si>
    <t>Налог, взимаемый в связи с применением патентной системы налогообложения</t>
  </si>
  <si>
    <t>10504010020000110</t>
  </si>
  <si>
    <t>Налог, взимаемый в связи с применением патентной системы налогообложения, зачисляемый в бюджеты городских округов</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</si>
  <si>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</si>
  <si>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</si>
  <si>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10504010022100110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</si>
  <si>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</si>
  <si>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10600000000000000</t>
  </si>
  <si>
    <t>НАЛОГИ НА ИМУЩЕСТВО</t>
  </si>
  <si>
    <t>10601000000000110</t>
  </si>
  <si>
    <t>Налог на имущество физических лиц</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</si>
  <si>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</si>
  <si>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</si>
  <si>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</si>
  <si>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</si>
  <si>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</si>
  <si>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</si>
  <si>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10606000000000110</t>
  </si>
  <si>
    <t>Земельный налог</t>
  </si>
  <si>
    <t>10606030000000110</t>
  </si>
  <si>
    <t>Земельный налог с организаций</t>
  </si>
  <si>
    <t>10606032040000110</t>
  </si>
  <si>
    <t>Земельный налог с организаций, обладающих земельным участком, расположенным в границах городских округов</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</si>
  <si>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</si>
  <si>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</si>
  <si>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10606032042100110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</si>
  <si>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</si>
  <si>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10606032043000110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</si>
  <si>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</si>
  <si>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10606040000000110</t>
  </si>
  <si>
    <t>Земельный налог с физических лиц</t>
  </si>
  <si>
    <t>10606042040000110</t>
  </si>
  <si>
    <t>Земельный налог с физических лиц, обладающих земельным участком, расположенным в границах городских округов</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</si>
  <si>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</si>
  <si>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</si>
  <si>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10606042042100110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</si>
  <si>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</si>
  <si>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10800000000000000</t>
  </si>
  <si>
    <t>ГОСУДАРСТВЕННАЯ ПОШЛИНА</t>
  </si>
  <si>
    <t>10803000010000110</t>
  </si>
  <si>
    <t>Государственная пошлина по делам, рассматриваемым в судах общей юрисдикции, мировыми судьями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</si>
  <si>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</si>
  <si>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</si>
  <si>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</si>
  <si>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</si>
  <si>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10900000000000000</t>
  </si>
  <si>
    <t>ЗАДОЛЖЕННОСТЬ И ПЕРЕРАСЧЕТЫ ПО ОТМЕНЕННЫМ НАЛОГАМ, СБОРАМ И ИНЫМ ОБЯЗАТЕЛЬНЫМ ПЛАТЕЖАМ</t>
  </si>
  <si>
    <t>10904000000000110</t>
  </si>
  <si>
    <t>Налоги на имущество</t>
  </si>
  <si>
    <t>10904050000000110</t>
  </si>
  <si>
    <t>Земельный налог (по обязательствам, возникшим до 1 января 2006 года)</t>
  </si>
  <si>
    <t>10904052040000110</t>
  </si>
  <si>
    <t>Земельный налог (по обязательствам, возникшим до 1 января 2006 года), мобилизуемый на территориях городских округов</t>
  </si>
  <si>
    <t>10904052042100110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</si>
  <si>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</si>
  <si>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10907000000000110</t>
  </si>
  <si>
    <t>Прочие налоги и сборы (по отмененным местным налогам и сборам)</t>
  </si>
  <si>
    <t>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</si>
  <si>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</si>
  <si>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10907032040000110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</si>
  <si>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</si>
  <si>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10907032041000110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</si>
  <si>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</si>
  <si>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10907050000000110</t>
  </si>
  <si>
    <t>Прочие местные налоги и сборы</t>
  </si>
  <si>
    <t>10907052040000110</t>
  </si>
  <si>
    <t>Прочие местные налоги и сборы, мобилизуемые на территориях городских округов</t>
  </si>
  <si>
    <t>10907052041000110</t>
  </si>
  <si>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</si>
  <si>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10907052042100110</t>
  </si>
  <si>
    <t>Прочие местные налоги и сборы, мобилизуемые на территориях городских округов (пени по соответствующему платежу)</t>
  </si>
  <si>
    <t>11100000000000000</t>
  </si>
  <si>
    <t>ДОХОДЫ ОТ ИСПОЛЬЗОВАНИЯ ИМУЩЕСТВА, НАХОДЯЩЕГОСЯ В ГОСУДАРСТВЕННОЙ И МУНИЦИПАЛЬНОЙ СОБСТВЕННОСТИ</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</si>
  <si>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</si>
  <si>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</si>
  <si>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</si>
  <si>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</si>
  <si>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</si>
  <si>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</si>
  <si>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11105020000000120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</si>
  <si>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</si>
  <si>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11105024040000120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</si>
  <si>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</si>
  <si>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</si>
  <si>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</si>
  <si>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11105034040000120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</si>
  <si>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</si>
  <si>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11105070000000120</t>
  </si>
  <si>
    <t>Доходы от сдачи в аренду имущества, составляющего государственную (муниципальную) казну (за исключением земельных участков)</t>
  </si>
  <si>
    <t>11105074040000120</t>
  </si>
  <si>
    <t>Доходы от сдачи в аренду имущества, составляющего казну городских округов (за исключением земельных участков)</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</si>
  <si>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</si>
  <si>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</si>
  <si>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</si>
  <si>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</si>
  <si>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</si>
  <si>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</si>
  <si>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11200000000000000</t>
  </si>
  <si>
    <t>ПЛАТЕЖИ ПРИ ПОЛЬЗОВАНИИ ПРИРОДНЫМИ РЕСУРСАМИ</t>
  </si>
  <si>
    <t>11201000010000120</t>
  </si>
  <si>
    <t>Плата за негативное воздействие на окружающую среду</t>
  </si>
  <si>
    <t>11201010010000120</t>
  </si>
  <si>
    <t>Плата за выбросы загрязняющих веществ в атмосферный воздух стационарными объектами</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</si>
  <si>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</si>
  <si>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</si>
  <si>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11201030010000120</t>
  </si>
  <si>
    <t>Плата за сбросы загрязняющих веществ в водные объекты</t>
  </si>
  <si>
    <t>11201040010000120</t>
  </si>
  <si>
    <t>Плата за размещение отходов производства и потребления</t>
  </si>
  <si>
    <t>11201041010000120</t>
  </si>
  <si>
    <t>Плата за размещение отходов производства</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</si>
  <si>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</si>
  <si>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</si>
  <si>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</si>
  <si>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И КОМПЕНСАЦИИ ЗАТРАТ ГОСУДАРСТВА</t>
  </si>
  <si>
    <t>11301000000000130</t>
  </si>
  <si>
    <t>Доходы от оказания платных услуг (работ)</t>
  </si>
  <si>
    <t>11301990000000130</t>
  </si>
  <si>
    <t>Прочие доходы от оказания платных услуг (работ)</t>
  </si>
  <si>
    <t>11301994040000130</t>
  </si>
  <si>
    <t>Прочие доходы от оказания платных услуг (работ) получателями средств бюджетов городских округов</t>
  </si>
  <si>
    <t>11302000000000130</t>
  </si>
  <si>
    <t>Доходы от компенсации затрат государства</t>
  </si>
  <si>
    <t>11302060000000130</t>
  </si>
  <si>
    <t>Доходы, поступающие в порядке возмещения расходов, понесенных в связи с эксплуатацией имущества</t>
  </si>
  <si>
    <t>11302064040000130</t>
  </si>
  <si>
    <t>Доходы, поступающие в порядке возмещения расходов, понесенных в связи с эксплуатацией имущества городских округов</t>
  </si>
  <si>
    <t>11302990000000130</t>
  </si>
  <si>
    <t>Прочие доходы от компенсации затрат государства</t>
  </si>
  <si>
    <t>11302994040000130</t>
  </si>
  <si>
    <t>Прочие доходы от компенсации затрат бюджетов городских округов</t>
  </si>
  <si>
    <t>11400000000000000</t>
  </si>
  <si>
    <t>ДОХОДЫ ОТ ПРОДАЖИ МАТЕРИАЛЬНЫХ И НЕМАТЕРИАЛЬНЫХ АКТИВОВ</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</si>
  <si>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</si>
  <si>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</si>
  <si>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11402040040000410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</si>
  <si>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</si>
  <si>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</si>
  <si>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</si>
  <si>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11406000000000430</t>
  </si>
  <si>
    <t>Доходы от продажи земельных участков, находящихся в государственной и муниципальной собственности</t>
  </si>
  <si>
    <t>11406010000000430</t>
  </si>
  <si>
    <t>Доходы от продажи земельных участков, государственная собственность на которые не разграничена</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</si>
  <si>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</si>
  <si>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</si>
  <si>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11600000000000000</t>
  </si>
  <si>
    <t>ШТРАФЫ, САНКЦИИ, ВОЗМЕЩЕНИЕ УЩЕРБА</t>
  </si>
  <si>
    <t>11601000010000140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</si>
  <si>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</si>
  <si>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</si>
  <si>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</si>
  <si>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</si>
  <si>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</si>
  <si>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</si>
  <si>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</si>
  <si>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11601113010000140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</si>
  <si>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</si>
  <si>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11601143010000140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</si>
  <si>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</si>
  <si>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</si>
  <si>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</si>
  <si>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</si>
  <si>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</si>
  <si>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</si>
  <si>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</si>
  <si>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</si>
  <si>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</si>
  <si>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11602000000000140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</si>
  <si>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</si>
  <si>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</si>
  <si>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</si>
  <si>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11607000010000140</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</si>
  <si>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Российской Федерации, об Уполномоченном по правам человека в Российской Федерации</t>
  </si>
  <si>
    <t>11607090040000140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</si>
  <si>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</si>
  <si>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11610000010000140</t>
  </si>
  <si>
    <t>Денежные взыскания (штрафы) за нарушение законодательства Российской Федерации о государственном оборонном заказе</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</si>
  <si>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</si>
  <si>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</si>
  <si>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11610123010041140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</si>
  <si>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</si>
  <si>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11610129010000140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</si>
  <si>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</si>
  <si>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11610031040000140</t>
  </si>
  <si>
    <t>Возмещение ущерба при возникновении страховых случаев, когда выгодоприобретателями выступают получатели средств бюджета городских округов</t>
  </si>
  <si>
    <t>11700000000000000</t>
  </si>
  <si>
    <t>ПРОЧИЕ НЕНАЛОГОВЫЕ ДОХОДЫ</t>
  </si>
  <si>
    <t>11701000000000180</t>
  </si>
  <si>
    <t>Невыясненные поступления</t>
  </si>
  <si>
    <t>11701040040000180</t>
  </si>
  <si>
    <t>Невыясненные поступления, зачисляемые в бюджеты городских округов</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</si>
  <si>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</si>
  <si>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</si>
  <si>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</si>
  <si>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</si>
  <si>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20210000000000150</t>
  </si>
  <si>
    <t>Дотации бюджетам бюджетной системы Российской Федерации</t>
  </si>
  <si>
    <t>20215002000000150</t>
  </si>
  <si>
    <t>Дотации бюджетам на поддержку мер по обеспечению сбалансированности бюджетов</t>
  </si>
  <si>
    <t>20215002040000150</t>
  </si>
  <si>
    <t>Дотации бюджетам городских округов на поддержку мер по обеспечению сбалансированности бюджетов</t>
  </si>
  <si>
    <t>20219999000000150</t>
  </si>
  <si>
    <t>Прочие дотации</t>
  </si>
  <si>
    <t>20219999040000150</t>
  </si>
  <si>
    <t>Прочие дотации бюджетам городских округов</t>
  </si>
  <si>
    <t>20220000000000150</t>
  </si>
  <si>
    <t>Субсидии бюджетам бюджетной системы Российской Федерации (межбюджетные субсидии)</t>
  </si>
  <si>
    <t>20225027000000150</t>
  </si>
  <si>
    <t>Субсидии бюджетам на реализацию мероприятий государственной программы Российской Федерации "Доступная среда"</t>
  </si>
  <si>
    <t>20225027040000150</t>
  </si>
  <si>
    <t>Субсидии бюджетам городских округов на реализацию мероприятий государственной программы Российской Федерации "Доступная среда"</t>
  </si>
  <si>
    <t>20225210000000150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</si>
  <si>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</si>
  <si>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20225210040000150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</si>
  <si>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</si>
  <si>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20225304040000150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</si>
  <si>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</si>
  <si>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20225467000000150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</si>
  <si>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</si>
  <si>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20225467040000150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</si>
  <si>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</si>
  <si>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20225497000000150</t>
  </si>
  <si>
    <t>Субсидии бюджетам на реализацию мероприятий по обеспечению жильем молодых семей</t>
  </si>
  <si>
    <t>20225497040000150</t>
  </si>
  <si>
    <t>Субсидии бюджетам городских округов на реализацию мероприятий по обеспечению жильем молодых семей</t>
  </si>
  <si>
    <t>20225519000000150</t>
  </si>
  <si>
    <t>Субсидия бюджетам на поддержку отрасли культуры</t>
  </si>
  <si>
    <t>20225519040000150</t>
  </si>
  <si>
    <t>Субсидия бюджетам городских округов на поддержку отрасли культуры</t>
  </si>
  <si>
    <t>20225555000000150</t>
  </si>
  <si>
    <t>Субсидии бюджетам на реализацию программ формирования современной городской среды</t>
  </si>
  <si>
    <t>20225555040000150</t>
  </si>
  <si>
    <t>Субсидии бюджетам городских округов на реализацию программ формирования современной городской среды</t>
  </si>
  <si>
    <t>20229999000000150</t>
  </si>
  <si>
    <t>Прочие субсидии</t>
  </si>
  <si>
    <t>20229999040000150</t>
  </si>
  <si>
    <t>Прочие субсидии бюджетам городских округов</t>
  </si>
  <si>
    <t>20229999041036150</t>
  </si>
  <si>
    <t>Прочие субсидии бюджетам городских округов (на частичное финансирование (возмещение) расходов на повышение с 1 июня 2020 года размеров оплаты труда отдельным категориям работников бюджетной сферы)</t>
  </si>
  <si>
    <t>20229999041048150</t>
  </si>
  <si>
    <t>Прочие субсидии бюджетам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</si>
  <si>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20229999041049150</t>
  </si>
  <si>
    <t>Прочие субсидии бюджетам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</si>
  <si>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20229999041060150</t>
  </si>
  <si>
    <t>Прочие субсидии бюджетам городских округов ( на реализацию мероприятий, направленных на повышение безопасности дорожного движения, за счет средств дорожного фонда Красноярского края)</t>
  </si>
  <si>
    <t>20229999042654150</t>
  </si>
  <si>
    <t>Прочие субсидии бюджетам городских округов (на развитие детско-юношеского спорта)</t>
  </si>
  <si>
    <t>20229999047397150</t>
  </si>
  <si>
    <t>Прочие субсидии бюджетам городских округов (на частичное финансирование (возмещение) расходов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</si>
  <si>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20229999047398150</t>
  </si>
  <si>
    <t>Прочие субсидии бюджетам городских округов ( на обеспечение безопасного участия детей в дорожном движении)</t>
  </si>
  <si>
    <t>20229999047413150</t>
  </si>
  <si>
    <t>Прочие субсидии бюджетам городских округов (на частичное финансирование (возмещение) расходов на содержание единых дежурно-диспетчерских служб)</t>
  </si>
  <si>
    <t>20229999047427150</t>
  </si>
  <si>
    <t>Прочие субсидии бюджетам городских округов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</si>
  <si>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20229999047436150</t>
  </si>
  <si>
    <t>Прочие субсидии бюджетам городских округов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</si>
  <si>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20229999047442150</t>
  </si>
  <si>
    <t>Прочие 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</si>
  <si>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20229999047454150</t>
  </si>
  <si>
    <t>Прочие субсидии бюджетам городских округов( на развитие системы патриотического воспитания рамках деятельности муниципальных молодежных центров)</t>
  </si>
  <si>
    <t>20229999047456150</t>
  </si>
  <si>
    <t>Прочие субсидии бюджетам городских округов (на поддержку деятельности муниципальных молодежных центров)</t>
  </si>
  <si>
    <t>20229999047461150</t>
  </si>
  <si>
    <t>Прочие субсидии бюджетам городских округов (на строительство муниципальных объектов коммунальной и транспортной инфраструктуры)</t>
  </si>
  <si>
    <t>20229999047488150</t>
  </si>
  <si>
    <t>Прочие субсидии бюджетам городских округов (на комплектование книжных фондов библиотек)</t>
  </si>
  <si>
    <t>20229999047508150</t>
  </si>
  <si>
    <t>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t>
  </si>
  <si>
    <t>20229999047509150</t>
  </si>
  <si>
    <t>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t>
  </si>
  <si>
    <t>20229999047553150</t>
  </si>
  <si>
    <t>Прочие субсидии бюджета городских округов(на финансирование (возмещение)расходов, направленных на сохранение и развитие материально-технической базы муниципальных загородных оздоровительных лагерей)</t>
  </si>
  <si>
    <t>20229999047555150</t>
  </si>
  <si>
    <t>Прочие субсидии бюджетам городских округов (на организацию и проведение акарицидных обработок мест массового отдыха населения)</t>
  </si>
  <si>
    <t>20229999047563150</t>
  </si>
  <si>
    <t>Прочие субсидии бюджетам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</si>
  <si>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20229999047571150</t>
  </si>
  <si>
    <t>Прочие субсидии бюджетам городских округов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</si>
  <si>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20229999047572150</t>
  </si>
  <si>
    <t>Прочие субсидии бюджетам городских округов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t>
  </si>
  <si>
    <t>20229999047840150</t>
  </si>
  <si>
    <t>Прочие субсидии бюджетам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</si>
  <si>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20230000000000150</t>
  </si>
  <si>
    <t>Субвенции бюджетам бюджетной системы Российской Федерации</t>
  </si>
  <si>
    <t>20230024000000150</t>
  </si>
  <si>
    <t>Субвенции местным бюджетам на выполнение передаваемых полномочий субъектов Российской Федерации</t>
  </si>
  <si>
    <t>20230024040000150</t>
  </si>
  <si>
    <t>Субвенции бюджетам городских округов на выполнение передаваемых полномочий субъектов Российской Федерации</t>
  </si>
  <si>
    <t>20230024040289150</t>
  </si>
  <si>
    <t>Субвенции бюджетам городских округов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</si>
  <si>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20230024047408150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</si>
  <si>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</si>
  <si>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20230024047409150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</si>
  <si>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</si>
  <si>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20230024047429150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</si>
  <si>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</si>
  <si>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20230024047514150</t>
  </si>
  <si>
    <t>Субвенции бюджетам городских округов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</si>
  <si>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20230024047518150</t>
  </si>
  <si>
    <t>Субвенции бюджетам городских округов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t>
  </si>
  <si>
    <t>20230024047519150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</si>
  <si>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</si>
  <si>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20230024047552150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</si>
  <si>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</si>
  <si>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20230024047554150</t>
  </si>
  <si>
    <t>Субвенции бюджетам городских округов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</si>
  <si>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20230024047564150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</si>
  <si>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</si>
  <si>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20230024047566150</t>
  </si>
  <si>
    <t>Субвенции бюджетам городских округов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</si>
  <si>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20230024047570150</t>
  </si>
  <si>
    <t>Субвенции бюджетам городских округов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</si>
  <si>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20230024047587150</t>
  </si>
  <si>
    <t>Субвенции бюджетам городских округов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</si>
  <si>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20230024047588150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</si>
  <si>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</si>
  <si>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20230024047604150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</si>
  <si>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</si>
  <si>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20230024047649150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</si>
  <si>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t>
  </si>
  <si>
    <t>20230029000000150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</si>
  <si>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</si>
  <si>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</si>
  <si>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</si>
  <si>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20235082000000150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</si>
  <si>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</si>
  <si>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20235082040000150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</si>
  <si>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</si>
  <si>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20235118000000150</t>
  </si>
  <si>
    <t>Субвенции бюджетам на осуществление первичного воинского учета на территориях, где отсутствуют военные комиссариаты</t>
  </si>
  <si>
    <t>20235118040000150</t>
  </si>
  <si>
    <t>Субвенции бюджетам городских округов на осуществление первичного воинского учета на территориях, где отсутствуют военные комиссариаты</t>
  </si>
  <si>
    <t>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</si>
  <si>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</si>
  <si>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</si>
  <si>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</si>
  <si>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20240000000000150</t>
  </si>
  <si>
    <t>Иные межбюджетные трансферты</t>
  </si>
  <si>
    <t>20245303040000150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</si>
  <si>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</si>
  <si>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20249999000000150</t>
  </si>
  <si>
    <t>Прочие межбюджетные трансферты, передаваемые бюджетам</t>
  </si>
  <si>
    <t>20249999040000150</t>
  </si>
  <si>
    <t>Прочие межбюджетные трансферты, передаваемые бюджетам городских округов</t>
  </si>
  <si>
    <t>20249999045853150</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</si>
  <si>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</si>
  <si>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20249999047424150</t>
  </si>
  <si>
    <t>Прочие межбюджетные трансферты, передаваемые бюджетам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</si>
  <si>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20249999047745150</t>
  </si>
  <si>
    <t>Прочие межбюджетные трансферты, передаваемые бюджетам городских округов ( за содействие развитию налогового потенциала)</t>
  </si>
  <si>
    <t>20400000000000000</t>
  </si>
  <si>
    <t>БЕЗВОЗМЕЗДНЫЕ ПОСТУПЛЕНИЯ ОТ НЕГОСУДАРСТВЕННЫХ ОРГАНИЗАЦИЙ</t>
  </si>
  <si>
    <t>20404000040000150</t>
  </si>
  <si>
    <t>Безвозмездные поступления от негосударственных организаций в бюджеты городских округов</t>
  </si>
  <si>
    <t>20404020040000150</t>
  </si>
  <si>
    <t>Поступления от денежных пожертвований, предоставляемых негосударственными организациями получателям средств бюджетов городских округов</t>
  </si>
  <si>
    <t>20700000000000000</t>
  </si>
  <si>
    <t>ПРОЧИЕ БЕЗВОЗМЕЗДНЫЕ ПОСТУПЛЕНИЯ</t>
  </si>
  <si>
    <t>20704000040000150</t>
  </si>
  <si>
    <t>Прочие безвозмездные поступления в бюджеты городских округов</t>
  </si>
  <si>
    <t>20704050040000150</t>
  </si>
  <si>
    <t>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</si>
  <si>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</si>
  <si>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</si>
  <si>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</si>
  <si>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21800000040000150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</si>
  <si>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</si>
  <si>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21804000040000150</t>
  </si>
  <si>
    <t>Доходы бюджетов городских округов от возврата организациями остатков субсидий прошлых лет</t>
  </si>
  <si>
    <t>21804030040000150</t>
  </si>
  <si>
    <t>Доходы бюджетов городских округов от возврата иными организациями остатков субсидий прошлых лет</t>
  </si>
  <si>
    <t>21900000000000000</t>
  </si>
  <si>
    <t>ВОЗВРАТ ОСТАТКОВ СУБСИДИЙ, СУБВЕНЦИЙ И ИНЫХ МЕЖБЮДЖЕТНЫХ ТРАНСФЕРТОВ, ИМЕЮЩИХ ЦЕЛЕВОЕ НАЗНАЧЕНИЕ, ПРОШЛЫХ ЛЕТ</t>
  </si>
  <si>
    <t>21900000040000150</t>
  </si>
  <si>
    <t>Возврат остатков субсидий, субвенций и иных межбюджетных трансфертов, имеющих целевое назначение, прошлых лет из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</si>
  <si>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</si>
  <si>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</si>
  <si>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КП за 9 месяцев 2020 года</t>
  </si>
  <si>
    <t>Факт за 9 месяцев 2020 года</t>
  </si>
  <si>
    <t>% исполнения факта за 9 месяцев к плану за 9 месяцев</t>
  </si>
  <si>
    <t>% исполнения факта за 9 месяцев к плану за год</t>
  </si>
  <si>
    <t>ИНФОРМАЦИЯ ОБ ИСПОЛНЕНИИ БЮДЖЕТА ГОРОДА БОРОДИНО ПО ДОХОДАМ ЗА 3 КВАРТАЛ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</si>
</sst>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
  </numFmts>
  <fonts count="3" x14ac:knownFonts="1">
    <font>
      <sz val="10"/>
      <name val="Arial"/>
    </font>
    <font>
      <sz val="10"/>
      <name val="Times New Roman"/>
      <family val="1"/>
      <charset val="204"/>
    </font>
    <font>
      <b/>
      <sz val="1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s>
  <cellStyleXfs count="1">
    <xf numFmtId="0" fontId="0" fillId="0" borderId="0"/>
  </cellStyleXfs>
  <cellXfs count="29">
    <xf numFmtId="0" fontId="0" fillId="0" borderId="0" xfId="0"/>
    <xf numFmtId="0" fontId="1" fillId="0" borderId="0" xfId="0" applyFont="1"/>
    <xf numFmtId="0" fontId="1" fillId="0" borderId="0" xfId="0" applyFont="1" applyBorder="1" applyAlignment="1" applyProtection="1">
      <alignment horizontal="left" wrapText="1"/>
    </xf>
    <xf numFmtId="0" fontId="1" fillId="0" borderId="0" xfId="0" applyFont="1" applyBorder="1" applyAlignment="1" applyProtection="1"/>
    <xf numFmtId="0" fontId="2" fillId="0" borderId="0" xfId="0" applyFont="1" applyBorder="1" applyAlignment="1" applyProtection="1">
      <alignment horizontal="left"/>
    </xf>
    <xf numFmtId="0" fontId="2" fillId="0" borderId="0" xfId="0" applyFont="1" applyBorder="1" applyAlignment="1" applyProtection="1">
      <alignment horizontal="center"/>
    </xf>
    <xf numFmtId="0" fontId="1" fillId="0" borderId="0" xfId="0" applyFont="1" applyBorder="1" applyAlignment="1" applyProtection="1">
      <alignment wrapText="1"/>
    </xf>
    <xf numFmtId="0" fontId="1" fillId="0" borderId="0" xfId="0" applyFont="1" applyBorder="1" applyAlignment="1" applyProtection="1">
      <alignment wrapText="1"/>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xf>
    <xf numFmtId="49" fontId="2" fillId="0" borderId="3" xfId="0" applyNumberFormat="1" applyFont="1" applyBorder="1" applyAlignment="1" applyProtection="1">
      <alignment horizontal="left"/>
    </xf>
    <xf numFmtId="4" fontId="2" fillId="0" borderId="3" xfId="0" applyNumberFormat="1" applyFont="1" applyBorder="1" applyAlignment="1" applyProtection="1">
      <alignment horizontal="right"/>
    </xf>
    <xf numFmtId="0" fontId="1" fillId="0" borderId="0" xfId="0" applyFont="1" applyBorder="1" applyAlignment="1" applyProtection="1">
      <alignment horizontal="left" wrapText="1"/>
    </xf>
    <xf numFmtId="49" fontId="2" fillId="0" borderId="5" xfId="0" applyNumberFormat="1" applyFont="1" applyBorder="1" applyAlignment="1" applyProtection="1">
      <alignment horizontal="center" vertical="center" wrapText="1"/>
    </xf>
    <xf numFmtId="4" fontId="2" fillId="0" borderId="6" xfId="0" applyNumberFormat="1" applyFont="1" applyBorder="1" applyAlignment="1" applyProtection="1">
      <alignment horizontal="right"/>
    </xf>
    <xf numFmtId="4" fontId="2" fillId="0" borderId="1" xfId="0" applyNumberFormat="1" applyFont="1" applyBorder="1" applyAlignment="1" applyProtection="1">
      <alignment horizontal="right"/>
    </xf>
    <xf numFmtId="49" fontId="2" fillId="0" borderId="0" xfId="0" applyNumberFormat="1" applyFont="1" applyBorder="1" applyAlignment="1" applyProtection="1">
      <alignment horizontal="center"/>
    </xf>
    <xf numFmtId="49" fontId="1" fillId="0" borderId="4" xfId="0" applyNumberFormat="1" applyFont="1" applyBorder="1" applyAlignment="1" applyProtection="1">
      <alignment horizontal="center" wrapText="1"/>
    </xf>
    <xf numFmtId="49" fontId="1" fillId="0" borderId="4" xfId="0" applyNumberFormat="1" applyFont="1" applyBorder="1" applyAlignment="1" applyProtection="1">
      <alignment horizontal="left" wrapText="1"/>
    </xf>
    <xf numFmtId="4" fontId="1" fillId="0" borderId="4" xfId="0" applyNumberFormat="1" applyFont="1" applyBorder="1" applyAlignment="1" applyProtection="1">
      <alignment horizontal="right" wrapText="1"/>
    </xf>
    <xf numFmtId="4" fontId="1" fillId="0" borderId="7" xfId="0" applyNumberFormat="1" applyFont="1" applyBorder="1" applyAlignment="1" applyProtection="1">
      <alignment horizontal="right" wrapText="1"/>
    </xf>
    <xf numFmtId="165" fontId="1" fillId="0" borderId="4" xfId="0" applyNumberFormat="1" applyFont="1" applyBorder="1" applyAlignment="1" applyProtection="1">
      <alignment horizontal="left" wrapText="1"/>
    </xf>
    <xf numFmtId="49" fontId="1" fillId="0" borderId="2" xfId="0" applyNumberFormat="1" applyFont="1" applyBorder="1" applyAlignment="1" applyProtection="1">
      <alignment horizontal="center" wrapText="1"/>
    </xf>
    <xf numFmtId="49" fontId="1" fillId="0" borderId="3" xfId="0" applyNumberFormat="1" applyFont="1" applyBorder="1" applyAlignment="1" applyProtection="1">
      <alignment horizontal="left" wrapText="1"/>
    </xf>
    <xf numFmtId="4" fontId="1" fillId="0" borderId="3" xfId="0" applyNumberFormat="1" applyFont="1" applyBorder="1" applyAlignment="1" applyProtection="1">
      <alignment horizontal="right" wrapText="1"/>
    </xf>
    <xf numFmtId="4" fontId="1" fillId="0" borderId="3" xfId="0" applyNumberFormat="1" applyFont="1" applyBorder="1" applyAlignment="1" applyProtection="1">
      <alignment horizontal="right"/>
    </xf>
    <xf numFmtId="4" fontId="1" fillId="0" borderId="6" xfId="0" applyNumberFormat="1" applyFont="1" applyBorder="1" applyAlignment="1" applyProtection="1">
      <alignment horizontal="right" wrapText="1"/>
    </xf>
    <xf numFmtId="4" fontId="1" fillId="0" borderId="1" xfId="0" applyNumberFormat="1" applyFont="1" applyBorder="1" applyAlignment="1" applyProtection="1">
      <alignment horizontal="right"/>
    </xf>
    <xf numFmtId="165" fontId="1" fillId="0" borderId="3" xfId="0" applyNumberFormat="1" applyFont="1" applyBorder="1" applyAlignment="1" applyProtection="1">
      <alignment horizontal="lef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283</xdr:row>
      <xdr:rowOff>190500</xdr:rowOff>
    </xdr:from>
    <xdr:to>
      <xdr:col>3</xdr:col>
      <xdr:colOff>542925</xdr:colOff>
      <xdr:row>286</xdr:row>
      <xdr:rowOff>47625</xdr:rowOff>
    </xdr:to>
    <xdr:grpSp>
      <xdr:nvGrpSpPr>
        <xdr:cNvPr id="1025" name="Group 1"/>
        <xdr:cNvGrpSpPr>
          <a:grpSpLocks/>
        </xdr:cNvGrpSpPr>
      </xdr:nvGrpSpPr>
      <xdr:grpSpPr bwMode="auto">
        <a:xfrm>
          <a:off x="0" y="386748020"/>
          <a:ext cx="3314700" cy="382905"/>
          <a:chOff x="0" y="0"/>
          <a:chExt cx="1023" cy="255"/>
        </a:xfrm>
      </xdr:grpSpPr>
      <xdr:sp macro="" textlink="">
        <xdr:nvSpPr>
          <xdr:cNvPr id="1026" name="Text Box 2"/>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1027" name="Text Box 3"/>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28" name="Text Box 4"/>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29" name="Line 5"/>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0" name="Text Box 6"/>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1" name="Text Box 7"/>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32" name="Line 8"/>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twoCellAnchor>
    <xdr:from>
      <xdr:col>0</xdr:col>
      <xdr:colOff>0</xdr:colOff>
      <xdr:row>287</xdr:row>
      <xdr:rowOff>76200</xdr:rowOff>
    </xdr:from>
    <xdr:to>
      <xdr:col>3</xdr:col>
      <xdr:colOff>542925</xdr:colOff>
      <xdr:row>289</xdr:row>
      <xdr:rowOff>95250</xdr:rowOff>
    </xdr:to>
    <xdr:grpSp>
      <xdr:nvGrpSpPr>
        <xdr:cNvPr id="1033" name="Group 9"/>
        <xdr:cNvGrpSpPr>
          <a:grpSpLocks/>
        </xdr:cNvGrpSpPr>
      </xdr:nvGrpSpPr>
      <xdr:grpSpPr bwMode="auto">
        <a:xfrm>
          <a:off x="0" y="387324600"/>
          <a:ext cx="3314700" cy="349250"/>
          <a:chOff x="0" y="0"/>
          <a:chExt cx="1023" cy="255"/>
        </a:xfrm>
      </xdr:grpSpPr>
      <xdr:sp macro="" textlink="">
        <xdr:nvSpPr>
          <xdr:cNvPr id="1034" name="Text Box 10"/>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Исполнитель</a:t>
            </a:r>
          </a:p>
        </xdr:txBody>
      </xdr:sp>
      <xdr:sp macro="" textlink="">
        <xdr:nvSpPr>
          <xdr:cNvPr id="1035" name="Text Box 11"/>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36" name="Text Box 12"/>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37" name="Line 13"/>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8" name="Text Box 14"/>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9" name="Text Box 15"/>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40" name="Line 16"/>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K283"/>
  <sheetViews>
    <sheetView showGridLines="0" tabSelected="1" view="pageBreakPreview" zoomScale="60" zoomScaleNormal="100" workbookViewId="0">
      <selection activeCell="A4" sqref="A4:J4"/>
    </sheetView>
  </sheetViews>
  <sheetFormatPr defaultRowHeight="12.75" customHeight="1" outlineLevelRow="7" x14ac:dyDescent="0.25"/>
  <cols>
    <col min="1" max="1" width="21.5546875" style="1" customWidth="1"/>
    <col min="2" max="2" width="26.77734375" style="1" customWidth="1"/>
    <col min="3" max="5" width="15.44140625" style="1" hidden="1" customWidth="1"/>
    <col min="6" max="7" width="15.44140625" style="1" customWidth="1"/>
    <col min="8" max="8" width="11.88671875" style="1" customWidth="1"/>
    <col min="9" max="9" width="15.44140625" style="1" customWidth="1"/>
    <col min="10" max="10" width="12.88671875" style="1" customWidth="1"/>
    <col min="11" max="11" width="9.109375" style="1" customWidth="1"/>
    <col min="12" max="16384" width="8.88671875" style="1"/>
  </cols>
  <sheetData>
    <row r="1" spans="1:11" ht="13.2" x14ac:dyDescent="0.25">
      <c r="A1" s="2"/>
      <c r="B1" s="2"/>
      <c r="C1" s="2"/>
      <c r="D1" s="2"/>
      <c r="E1" s="2"/>
      <c r="F1" s="12"/>
      <c r="G1" s="3"/>
      <c r="H1" s="3"/>
      <c r="I1" s="3"/>
      <c r="J1" s="3"/>
      <c r="K1" s="3"/>
    </row>
    <row r="2" spans="1:11" ht="13.2" x14ac:dyDescent="0.25">
      <c r="A2" s="3"/>
      <c r="B2" s="3"/>
      <c r="C2" s="3"/>
      <c r="D2" s="3"/>
      <c r="E2" s="3"/>
      <c r="F2" s="3"/>
      <c r="G2" s="3"/>
      <c r="H2" s="3"/>
      <c r="I2" s="3"/>
      <c r="J2" s="3"/>
      <c r="K2" s="3"/>
    </row>
    <row r="3" spans="1:11" ht="13.2" x14ac:dyDescent="0.25">
      <c r="A3" s="4"/>
      <c r="B3" s="5"/>
      <c r="C3" s="5"/>
      <c r="D3" s="5"/>
      <c r="E3" s="5"/>
      <c r="F3" s="5"/>
      <c r="G3" s="5"/>
      <c r="H3" s="5"/>
      <c r="I3" s="5"/>
      <c r="J3" s="5"/>
      <c r="K3" s="5"/>
    </row>
    <row r="4" spans="1:11" ht="13.2" x14ac:dyDescent="0.25">
      <c r="A4" s="16" t="s">
        <v>475</v>
      </c>
      <c r="B4" s="16"/>
      <c r="C4" s="16"/>
      <c r="D4" s="16"/>
      <c r="E4" s="16"/>
      <c r="F4" s="16"/>
      <c r="G4" s="16"/>
      <c r="H4" s="16"/>
      <c r="I4" s="16"/>
      <c r="J4" s="16"/>
      <c r="K4" s="5"/>
    </row>
    <row r="5" spans="1:11" ht="13.2" x14ac:dyDescent="0.25">
      <c r="A5" s="6"/>
      <c r="B5" s="6"/>
      <c r="C5" s="6"/>
      <c r="D5" s="6"/>
      <c r="E5" s="6"/>
      <c r="F5" s="6"/>
      <c r="G5" s="6"/>
      <c r="H5" s="6"/>
      <c r="I5" s="6"/>
      <c r="J5" s="6"/>
      <c r="K5" s="6"/>
    </row>
    <row r="6" spans="1:11" ht="13.2" x14ac:dyDescent="0.25">
      <c r="A6" s="7"/>
      <c r="B6" s="7"/>
      <c r="C6" s="7"/>
      <c r="D6" s="7"/>
      <c r="E6" s="7"/>
      <c r="F6" s="7"/>
      <c r="G6" s="7"/>
      <c r="H6" s="7"/>
      <c r="I6" s="7"/>
      <c r="J6" s="6"/>
    </row>
    <row r="7" spans="1:11" ht="13.2" x14ac:dyDescent="0.25">
      <c r="A7" s="7"/>
      <c r="B7" s="7"/>
      <c r="C7" s="7"/>
      <c r="D7" s="7"/>
      <c r="E7" s="7"/>
      <c r="F7" s="7"/>
      <c r="G7" s="7"/>
      <c r="H7" s="7"/>
      <c r="I7" s="7"/>
      <c r="J7" s="6"/>
    </row>
    <row r="8" spans="1:11" ht="13.2" x14ac:dyDescent="0.25">
      <c r="A8" s="7"/>
      <c r="B8" s="7"/>
      <c r="C8" s="7"/>
      <c r="D8" s="7"/>
      <c r="E8" s="7"/>
      <c r="F8" s="7"/>
      <c r="G8" s="7"/>
      <c r="H8" s="7"/>
      <c r="I8" s="7"/>
      <c r="J8" s="6"/>
    </row>
    <row r="9" spans="1:11" ht="13.2" x14ac:dyDescent="0.25">
      <c r="A9" s="3" t="s">
        <v>0</v>
      </c>
      <c r="B9" s="3"/>
      <c r="C9" s="3"/>
      <c r="D9" s="3"/>
      <c r="E9" s="3"/>
      <c r="F9" s="3"/>
      <c r="G9" s="3"/>
      <c r="H9" s="3"/>
      <c r="I9" s="3"/>
      <c r="J9" s="3"/>
      <c r="K9" s="3"/>
    </row>
    <row r="10" spans="1:11" ht="82.8" customHeight="1" x14ac:dyDescent="0.25">
      <c r="A10" s="8" t="s">
        <v>1</v>
      </c>
      <c r="B10" s="8" t="s">
        <v>2</v>
      </c>
      <c r="C10" s="8" t="s">
        <v>3</v>
      </c>
      <c r="D10" s="8" t="s">
        <v>4</v>
      </c>
      <c r="E10" s="8" t="s">
        <v>5</v>
      </c>
      <c r="F10" s="8" t="s">
        <v>471</v>
      </c>
      <c r="G10" s="8" t="s">
        <v>472</v>
      </c>
      <c r="H10" s="8" t="s">
        <v>473</v>
      </c>
      <c r="I10" s="13" t="s">
        <v>6</v>
      </c>
      <c r="J10" s="8" t="s">
        <v>474</v>
      </c>
    </row>
    <row r="11" spans="1:11" ht="26.4" x14ac:dyDescent="0.25">
      <c r="A11" s="22" t="s">
        <v>8</v>
      </c>
      <c r="B11" s="23" t="s">
        <v>9</v>
      </c>
      <c r="C11" s="24">
        <v>48475640.890000001</v>
      </c>
      <c r="D11" s="24">
        <v>45158323.310000002</v>
      </c>
      <c r="E11" s="24">
        <v>39342099.600000001</v>
      </c>
      <c r="F11" s="25">
        <f t="shared" ref="F11:F65" si="0">C11+D11+E11</f>
        <v>132976063.80000001</v>
      </c>
      <c r="G11" s="24">
        <v>114199218.38</v>
      </c>
      <c r="H11" s="25">
        <f t="shared" ref="H11:H65" si="1">G11/F11*100</f>
        <v>85.879529831593644</v>
      </c>
      <c r="I11" s="26">
        <v>187049629.97999999</v>
      </c>
      <c r="J11" s="27">
        <f t="shared" ref="J11:J65" si="2">G11/I11*100</f>
        <v>61.052897240272856</v>
      </c>
    </row>
    <row r="12" spans="1:11" ht="26.4" outlineLevel="1" x14ac:dyDescent="0.25">
      <c r="A12" s="22" t="s">
        <v>10</v>
      </c>
      <c r="B12" s="23" t="s">
        <v>11</v>
      </c>
      <c r="C12" s="24">
        <v>37765759.289999999</v>
      </c>
      <c r="D12" s="24">
        <v>34458986.140000001</v>
      </c>
      <c r="E12" s="24">
        <v>29551844.190000001</v>
      </c>
      <c r="F12" s="25">
        <f t="shared" si="0"/>
        <v>101776589.62</v>
      </c>
      <c r="G12" s="24">
        <v>87292320.760000005</v>
      </c>
      <c r="H12" s="25">
        <f t="shared" si="1"/>
        <v>85.768565331104668</v>
      </c>
      <c r="I12" s="26">
        <v>143913671.86000001</v>
      </c>
      <c r="J12" s="27">
        <f t="shared" si="2"/>
        <v>60.656030543726544</v>
      </c>
    </row>
    <row r="13" spans="1:11" ht="13.2" outlineLevel="2" x14ac:dyDescent="0.25">
      <c r="A13" s="22" t="s">
        <v>12</v>
      </c>
      <c r="B13" s="23" t="s">
        <v>13</v>
      </c>
      <c r="C13" s="24">
        <v>9117947.5</v>
      </c>
      <c r="D13" s="24">
        <v>4774658.0199999996</v>
      </c>
      <c r="E13" s="24">
        <v>1479928.25</v>
      </c>
      <c r="F13" s="25">
        <f t="shared" si="0"/>
        <v>15372533.77</v>
      </c>
      <c r="G13" s="24">
        <v>11202272.76</v>
      </c>
      <c r="H13" s="25">
        <f t="shared" si="1"/>
        <v>72.871999682066729</v>
      </c>
      <c r="I13" s="26">
        <v>22882314.57</v>
      </c>
      <c r="J13" s="27">
        <f t="shared" si="2"/>
        <v>48.956029888195005</v>
      </c>
    </row>
    <row r="14" spans="1:11" ht="66" outlineLevel="3" x14ac:dyDescent="0.25">
      <c r="A14" s="22" t="s">
        <v>14</v>
      </c>
      <c r="B14" s="23" t="s">
        <v>15</v>
      </c>
      <c r="C14" s="24">
        <v>9117947.5</v>
      </c>
      <c r="D14" s="24">
        <v>4774658.0199999996</v>
      </c>
      <c r="E14" s="24">
        <v>1479928.25</v>
      </c>
      <c r="F14" s="25">
        <f t="shared" si="0"/>
        <v>15372533.77</v>
      </c>
      <c r="G14" s="24">
        <v>11202272.76</v>
      </c>
      <c r="H14" s="25">
        <f t="shared" si="1"/>
        <v>72.871999682066729</v>
      </c>
      <c r="I14" s="26">
        <v>22882314.57</v>
      </c>
      <c r="J14" s="27">
        <f t="shared" si="2"/>
        <v>48.956029888195005</v>
      </c>
    </row>
    <row r="15" spans="1:11" ht="92.4" outlineLevel="4" x14ac:dyDescent="0.25">
      <c r="A15" s="22" t="s">
        <v>16</v>
      </c>
      <c r="B15" s="23" t="s">
        <v>17</v>
      </c>
      <c r="C15" s="24">
        <v>9117947.5</v>
      </c>
      <c r="D15" s="24">
        <v>4774658.0199999996</v>
      </c>
      <c r="E15" s="24">
        <v>1479928.25</v>
      </c>
      <c r="F15" s="25">
        <f t="shared" si="0"/>
        <v>15372533.77</v>
      </c>
      <c r="G15" s="24">
        <v>11202272.76</v>
      </c>
      <c r="H15" s="25">
        <f t="shared" si="1"/>
        <v>72.871999682066729</v>
      </c>
      <c r="I15" s="26">
        <v>22882314.57</v>
      </c>
      <c r="J15" s="27">
        <f t="shared" si="2"/>
        <v>48.956029888195005</v>
      </c>
    </row>
    <row r="16" spans="1:11" ht="145.19999999999999" outlineLevel="7" x14ac:dyDescent="0.25">
      <c r="A16" s="17" t="s">
        <v>18</v>
      </c>
      <c r="B16" s="18" t="s">
        <v>19</v>
      </c>
      <c r="C16" s="19">
        <v>9117947.5</v>
      </c>
      <c r="D16" s="19">
        <v>4774658.0199999996</v>
      </c>
      <c r="E16" s="19">
        <v>1479928.25</v>
      </c>
      <c r="F16" s="25">
        <f t="shared" si="0"/>
        <v>15372533.77</v>
      </c>
      <c r="G16" s="19">
        <v>11207157.5</v>
      </c>
      <c r="H16" s="25">
        <f t="shared" si="1"/>
        <v>72.903775445731227</v>
      </c>
      <c r="I16" s="20">
        <v>22882314.57</v>
      </c>
      <c r="J16" s="27">
        <f t="shared" si="2"/>
        <v>48.977377116794003</v>
      </c>
    </row>
    <row r="17" spans="1:10" ht="105.6" outlineLevel="7" x14ac:dyDescent="0.25">
      <c r="A17" s="17" t="s">
        <v>20</v>
      </c>
      <c r="B17" s="18" t="s">
        <v>21</v>
      </c>
      <c r="C17" s="19">
        <v>0</v>
      </c>
      <c r="D17" s="19">
        <v>0</v>
      </c>
      <c r="E17" s="19">
        <v>0</v>
      </c>
      <c r="F17" s="25">
        <f t="shared" si="0"/>
        <v>0</v>
      </c>
      <c r="G17" s="19">
        <v>-4884.74</v>
      </c>
      <c r="H17" s="25">
        <v>0</v>
      </c>
      <c r="I17" s="20">
        <v>0</v>
      </c>
      <c r="J17" s="27">
        <v>0</v>
      </c>
    </row>
    <row r="18" spans="1:10" ht="26.4" outlineLevel="2" x14ac:dyDescent="0.25">
      <c r="A18" s="22" t="s">
        <v>22</v>
      </c>
      <c r="B18" s="23" t="s">
        <v>23</v>
      </c>
      <c r="C18" s="24">
        <v>28647811.789999999</v>
      </c>
      <c r="D18" s="24">
        <v>29684328.120000001</v>
      </c>
      <c r="E18" s="24">
        <v>28071915.940000001</v>
      </c>
      <c r="F18" s="25">
        <f t="shared" si="0"/>
        <v>86404055.849999994</v>
      </c>
      <c r="G18" s="24">
        <v>76090048</v>
      </c>
      <c r="H18" s="25">
        <f t="shared" si="1"/>
        <v>88.063051267054618</v>
      </c>
      <c r="I18" s="26">
        <v>121031357.29000001</v>
      </c>
      <c r="J18" s="27">
        <f t="shared" si="2"/>
        <v>62.868044863516367</v>
      </c>
    </row>
    <row r="19" spans="1:10" ht="145.19999999999999" outlineLevel="3" x14ac:dyDescent="0.25">
      <c r="A19" s="22" t="s">
        <v>24</v>
      </c>
      <c r="B19" s="28" t="s">
        <v>25</v>
      </c>
      <c r="C19" s="24">
        <v>28521562.329999998</v>
      </c>
      <c r="D19" s="24">
        <v>29496139.850000001</v>
      </c>
      <c r="E19" s="24">
        <v>27802317.399999999</v>
      </c>
      <c r="F19" s="25">
        <f t="shared" si="0"/>
        <v>85820019.579999998</v>
      </c>
      <c r="G19" s="24">
        <v>75781777.579999998</v>
      </c>
      <c r="H19" s="25">
        <f t="shared" si="1"/>
        <v>88.303146457986387</v>
      </c>
      <c r="I19" s="26">
        <v>120291250.54000001</v>
      </c>
      <c r="J19" s="27">
        <f t="shared" si="2"/>
        <v>62.998578233917826</v>
      </c>
    </row>
    <row r="20" spans="1:10" ht="198" outlineLevel="4" x14ac:dyDescent="0.25">
      <c r="A20" s="22" t="s">
        <v>26</v>
      </c>
      <c r="B20" s="28" t="s">
        <v>27</v>
      </c>
      <c r="C20" s="24">
        <v>28521562.329999998</v>
      </c>
      <c r="D20" s="24">
        <v>29496139.850000001</v>
      </c>
      <c r="E20" s="24">
        <v>27802317.399999999</v>
      </c>
      <c r="F20" s="25">
        <f t="shared" si="0"/>
        <v>85820019.579999998</v>
      </c>
      <c r="G20" s="24">
        <v>75762646.519999996</v>
      </c>
      <c r="H20" s="25">
        <f t="shared" si="1"/>
        <v>88.280854386633308</v>
      </c>
      <c r="I20" s="26">
        <v>120291250.54000001</v>
      </c>
      <c r="J20" s="27">
        <f t="shared" si="2"/>
        <v>62.982674284200677</v>
      </c>
    </row>
    <row r="21" spans="1:10" ht="198" outlineLevel="7" x14ac:dyDescent="0.25">
      <c r="A21" s="17" t="s">
        <v>26</v>
      </c>
      <c r="B21" s="21" t="s">
        <v>27</v>
      </c>
      <c r="C21" s="19">
        <v>28521562.329999998</v>
      </c>
      <c r="D21" s="19">
        <v>29496139.850000001</v>
      </c>
      <c r="E21" s="19">
        <v>27802317.399999999</v>
      </c>
      <c r="F21" s="25">
        <f t="shared" si="0"/>
        <v>85820019.579999998</v>
      </c>
      <c r="G21" s="19">
        <v>75762646.519999996</v>
      </c>
      <c r="H21" s="25">
        <f t="shared" si="1"/>
        <v>88.280854386633308</v>
      </c>
      <c r="I21" s="20">
        <v>120291250.54000001</v>
      </c>
      <c r="J21" s="27">
        <f t="shared" si="2"/>
        <v>62.982674284200677</v>
      </c>
    </row>
    <row r="22" spans="1:10" ht="158.4" outlineLevel="4" x14ac:dyDescent="0.25">
      <c r="A22" s="22" t="s">
        <v>28</v>
      </c>
      <c r="B22" s="28" t="s">
        <v>29</v>
      </c>
      <c r="C22" s="24">
        <v>0</v>
      </c>
      <c r="D22" s="24">
        <v>0</v>
      </c>
      <c r="E22" s="24">
        <v>0</v>
      </c>
      <c r="F22" s="25">
        <f t="shared" si="0"/>
        <v>0</v>
      </c>
      <c r="G22" s="24">
        <v>6231.48</v>
      </c>
      <c r="H22" s="25">
        <v>0</v>
      </c>
      <c r="I22" s="26">
        <v>0</v>
      </c>
      <c r="J22" s="27">
        <v>0</v>
      </c>
    </row>
    <row r="23" spans="1:10" ht="158.4" outlineLevel="7" x14ac:dyDescent="0.25">
      <c r="A23" s="17" t="s">
        <v>28</v>
      </c>
      <c r="B23" s="21" t="s">
        <v>29</v>
      </c>
      <c r="C23" s="19">
        <v>0</v>
      </c>
      <c r="D23" s="19">
        <v>0</v>
      </c>
      <c r="E23" s="19">
        <v>0</v>
      </c>
      <c r="F23" s="25">
        <f t="shared" si="0"/>
        <v>0</v>
      </c>
      <c r="G23" s="19">
        <v>6231.48</v>
      </c>
      <c r="H23" s="25">
        <v>0</v>
      </c>
      <c r="I23" s="20">
        <v>0</v>
      </c>
      <c r="J23" s="27">
        <v>0</v>
      </c>
    </row>
    <row r="24" spans="1:10" ht="198" outlineLevel="4" x14ac:dyDescent="0.25">
      <c r="A24" s="22" t="s">
        <v>30</v>
      </c>
      <c r="B24" s="28" t="s">
        <v>31</v>
      </c>
      <c r="C24" s="24">
        <v>0</v>
      </c>
      <c r="D24" s="24">
        <v>0</v>
      </c>
      <c r="E24" s="24">
        <v>0</v>
      </c>
      <c r="F24" s="25">
        <f t="shared" si="0"/>
        <v>0</v>
      </c>
      <c r="G24" s="24">
        <v>12899.58</v>
      </c>
      <c r="H24" s="25">
        <v>0</v>
      </c>
      <c r="I24" s="26">
        <v>0</v>
      </c>
      <c r="J24" s="27">
        <v>0</v>
      </c>
    </row>
    <row r="25" spans="1:10" ht="198" outlineLevel="7" x14ac:dyDescent="0.25">
      <c r="A25" s="17" t="s">
        <v>30</v>
      </c>
      <c r="B25" s="21" t="s">
        <v>31</v>
      </c>
      <c r="C25" s="19">
        <v>0</v>
      </c>
      <c r="D25" s="19">
        <v>0</v>
      </c>
      <c r="E25" s="19">
        <v>0</v>
      </c>
      <c r="F25" s="25">
        <f t="shared" si="0"/>
        <v>0</v>
      </c>
      <c r="G25" s="19">
        <v>12899.58</v>
      </c>
      <c r="H25" s="25">
        <v>0</v>
      </c>
      <c r="I25" s="20">
        <v>0</v>
      </c>
      <c r="J25" s="27">
        <v>0</v>
      </c>
    </row>
    <row r="26" spans="1:10" ht="211.2" outlineLevel="3" x14ac:dyDescent="0.25">
      <c r="A26" s="22" t="s">
        <v>32</v>
      </c>
      <c r="B26" s="28" t="s">
        <v>33</v>
      </c>
      <c r="C26" s="24">
        <v>11034.15</v>
      </c>
      <c r="D26" s="24">
        <v>93046.45</v>
      </c>
      <c r="E26" s="24">
        <v>207507.5</v>
      </c>
      <c r="F26" s="25">
        <f t="shared" si="0"/>
        <v>311588.09999999998</v>
      </c>
      <c r="G26" s="24">
        <v>105145.7</v>
      </c>
      <c r="H26" s="25">
        <f t="shared" si="1"/>
        <v>33.745094886486356</v>
      </c>
      <c r="I26" s="26">
        <v>326784.65999999997</v>
      </c>
      <c r="J26" s="27">
        <f t="shared" si="2"/>
        <v>32.175837139968564</v>
      </c>
    </row>
    <row r="27" spans="1:10" ht="264" outlineLevel="4" x14ac:dyDescent="0.25">
      <c r="A27" s="22" t="s">
        <v>34</v>
      </c>
      <c r="B27" s="28" t="s">
        <v>35</v>
      </c>
      <c r="C27" s="24">
        <v>11034.15</v>
      </c>
      <c r="D27" s="24">
        <v>93046.45</v>
      </c>
      <c r="E27" s="24">
        <v>207507.5</v>
      </c>
      <c r="F27" s="25">
        <f t="shared" si="0"/>
        <v>311588.09999999998</v>
      </c>
      <c r="G27" s="24">
        <v>103601.91</v>
      </c>
      <c r="H27" s="25">
        <f t="shared" si="1"/>
        <v>33.24963629869049</v>
      </c>
      <c r="I27" s="26">
        <v>326784.65999999997</v>
      </c>
      <c r="J27" s="27">
        <f t="shared" si="2"/>
        <v>31.70341900381738</v>
      </c>
    </row>
    <row r="28" spans="1:10" ht="264" outlineLevel="7" x14ac:dyDescent="0.25">
      <c r="A28" s="17" t="s">
        <v>34</v>
      </c>
      <c r="B28" s="21" t="s">
        <v>35</v>
      </c>
      <c r="C28" s="19">
        <v>11034.15</v>
      </c>
      <c r="D28" s="19">
        <v>93046.45</v>
      </c>
      <c r="E28" s="19">
        <v>207507.5</v>
      </c>
      <c r="F28" s="25">
        <f t="shared" si="0"/>
        <v>311588.09999999998</v>
      </c>
      <c r="G28" s="19">
        <v>103601.91</v>
      </c>
      <c r="H28" s="25">
        <f t="shared" si="1"/>
        <v>33.24963629869049</v>
      </c>
      <c r="I28" s="20">
        <v>326784.65999999997</v>
      </c>
      <c r="J28" s="27">
        <f t="shared" si="2"/>
        <v>31.70341900381738</v>
      </c>
    </row>
    <row r="29" spans="1:10" ht="224.4" outlineLevel="4" x14ac:dyDescent="0.25">
      <c r="A29" s="22" t="s">
        <v>36</v>
      </c>
      <c r="B29" s="28" t="s">
        <v>37</v>
      </c>
      <c r="C29" s="24">
        <v>0</v>
      </c>
      <c r="D29" s="24">
        <v>0</v>
      </c>
      <c r="E29" s="24">
        <v>0</v>
      </c>
      <c r="F29" s="25">
        <f t="shared" si="0"/>
        <v>0</v>
      </c>
      <c r="G29" s="24">
        <v>919.64</v>
      </c>
      <c r="H29" s="25">
        <v>0</v>
      </c>
      <c r="I29" s="26">
        <v>0</v>
      </c>
      <c r="J29" s="27">
        <v>0</v>
      </c>
    </row>
    <row r="30" spans="1:10" ht="224.4" outlineLevel="7" x14ac:dyDescent="0.25">
      <c r="A30" s="17" t="s">
        <v>36</v>
      </c>
      <c r="B30" s="21" t="s">
        <v>37</v>
      </c>
      <c r="C30" s="19">
        <v>0</v>
      </c>
      <c r="D30" s="19">
        <v>0</v>
      </c>
      <c r="E30" s="19">
        <v>0</v>
      </c>
      <c r="F30" s="25">
        <f t="shared" si="0"/>
        <v>0</v>
      </c>
      <c r="G30" s="19">
        <v>919.64</v>
      </c>
      <c r="H30" s="25">
        <v>0</v>
      </c>
      <c r="I30" s="20">
        <v>0</v>
      </c>
      <c r="J30" s="27">
        <v>0</v>
      </c>
    </row>
    <row r="31" spans="1:10" ht="264" outlineLevel="7" x14ac:dyDescent="0.25">
      <c r="A31" s="17" t="s">
        <v>38</v>
      </c>
      <c r="B31" s="21" t="s">
        <v>39</v>
      </c>
      <c r="C31" s="19">
        <v>0</v>
      </c>
      <c r="D31" s="19">
        <v>0</v>
      </c>
      <c r="E31" s="19">
        <v>0</v>
      </c>
      <c r="F31" s="25">
        <f t="shared" si="0"/>
        <v>0</v>
      </c>
      <c r="G31" s="19">
        <v>624.15</v>
      </c>
      <c r="H31" s="25">
        <v>0</v>
      </c>
      <c r="I31" s="20">
        <v>0</v>
      </c>
      <c r="J31" s="27">
        <v>0</v>
      </c>
    </row>
    <row r="32" spans="1:10" ht="79.2" outlineLevel="3" x14ac:dyDescent="0.25">
      <c r="A32" s="22" t="s">
        <v>40</v>
      </c>
      <c r="B32" s="23" t="s">
        <v>41</v>
      </c>
      <c r="C32" s="24">
        <v>112975.76</v>
      </c>
      <c r="D32" s="24">
        <v>88910.43</v>
      </c>
      <c r="E32" s="24">
        <v>58692.09</v>
      </c>
      <c r="F32" s="25">
        <f t="shared" si="0"/>
        <v>260578.28</v>
      </c>
      <c r="G32" s="24">
        <v>179825.37</v>
      </c>
      <c r="H32" s="25">
        <f t="shared" si="1"/>
        <v>69.010114734044606</v>
      </c>
      <c r="I32" s="26">
        <v>380764.65</v>
      </c>
      <c r="J32" s="27">
        <f t="shared" si="2"/>
        <v>47.227433008815282</v>
      </c>
    </row>
    <row r="33" spans="1:10" ht="132" outlineLevel="4" x14ac:dyDescent="0.25">
      <c r="A33" s="22" t="s">
        <v>42</v>
      </c>
      <c r="B33" s="23" t="s">
        <v>43</v>
      </c>
      <c r="C33" s="24">
        <v>112975.76</v>
      </c>
      <c r="D33" s="24">
        <v>88910.43</v>
      </c>
      <c r="E33" s="24">
        <v>58692.09</v>
      </c>
      <c r="F33" s="25">
        <f t="shared" si="0"/>
        <v>260578.28</v>
      </c>
      <c r="G33" s="24">
        <v>165960.25</v>
      </c>
      <c r="H33" s="25">
        <f t="shared" si="1"/>
        <v>63.689210781497216</v>
      </c>
      <c r="I33" s="26">
        <v>380764.65</v>
      </c>
      <c r="J33" s="27">
        <f t="shared" si="2"/>
        <v>43.586044555344095</v>
      </c>
    </row>
    <row r="34" spans="1:10" ht="132" outlineLevel="7" x14ac:dyDescent="0.25">
      <c r="A34" s="17" t="s">
        <v>42</v>
      </c>
      <c r="B34" s="18" t="s">
        <v>43</v>
      </c>
      <c r="C34" s="19">
        <v>112975.76</v>
      </c>
      <c r="D34" s="19">
        <v>88910.43</v>
      </c>
      <c r="E34" s="19">
        <v>58692.09</v>
      </c>
      <c r="F34" s="25">
        <f t="shared" si="0"/>
        <v>260578.28</v>
      </c>
      <c r="G34" s="19">
        <v>165960.25</v>
      </c>
      <c r="H34" s="25">
        <f t="shared" si="1"/>
        <v>63.689210781497216</v>
      </c>
      <c r="I34" s="20">
        <v>380764.65</v>
      </c>
      <c r="J34" s="27">
        <f t="shared" si="2"/>
        <v>43.586044555344095</v>
      </c>
    </row>
    <row r="35" spans="1:10" ht="105.6" outlineLevel="4" x14ac:dyDescent="0.25">
      <c r="A35" s="22" t="s">
        <v>44</v>
      </c>
      <c r="B35" s="23" t="s">
        <v>45</v>
      </c>
      <c r="C35" s="24">
        <v>0</v>
      </c>
      <c r="D35" s="24">
        <v>0</v>
      </c>
      <c r="E35" s="24">
        <v>0</v>
      </c>
      <c r="F35" s="25">
        <f t="shared" si="0"/>
        <v>0</v>
      </c>
      <c r="G35" s="24">
        <v>9905.69</v>
      </c>
      <c r="H35" s="25">
        <v>0</v>
      </c>
      <c r="I35" s="26">
        <v>0</v>
      </c>
      <c r="J35" s="27">
        <v>0</v>
      </c>
    </row>
    <row r="36" spans="1:10" ht="105.6" outlineLevel="7" x14ac:dyDescent="0.25">
      <c r="A36" s="17" t="s">
        <v>44</v>
      </c>
      <c r="B36" s="18" t="s">
        <v>45</v>
      </c>
      <c r="C36" s="19">
        <v>0</v>
      </c>
      <c r="D36" s="19">
        <v>0</v>
      </c>
      <c r="E36" s="19">
        <v>0</v>
      </c>
      <c r="F36" s="25">
        <f t="shared" si="0"/>
        <v>0</v>
      </c>
      <c r="G36" s="19">
        <v>9905.69</v>
      </c>
      <c r="H36" s="25">
        <v>0</v>
      </c>
      <c r="I36" s="20">
        <v>0</v>
      </c>
      <c r="J36" s="27">
        <v>0</v>
      </c>
    </row>
    <row r="37" spans="1:10" ht="145.19999999999999" outlineLevel="4" x14ac:dyDescent="0.25">
      <c r="A37" s="22" t="s">
        <v>46</v>
      </c>
      <c r="B37" s="23" t="s">
        <v>47</v>
      </c>
      <c r="C37" s="24">
        <v>0</v>
      </c>
      <c r="D37" s="24">
        <v>0</v>
      </c>
      <c r="E37" s="24">
        <v>0</v>
      </c>
      <c r="F37" s="25">
        <f t="shared" si="0"/>
        <v>0</v>
      </c>
      <c r="G37" s="24">
        <v>3959.43</v>
      </c>
      <c r="H37" s="25">
        <v>0</v>
      </c>
      <c r="I37" s="26">
        <v>0</v>
      </c>
      <c r="J37" s="27">
        <v>0</v>
      </c>
    </row>
    <row r="38" spans="1:10" ht="145.19999999999999" outlineLevel="7" x14ac:dyDescent="0.25">
      <c r="A38" s="17" t="s">
        <v>46</v>
      </c>
      <c r="B38" s="18" t="s">
        <v>47</v>
      </c>
      <c r="C38" s="19">
        <v>0</v>
      </c>
      <c r="D38" s="19">
        <v>0</v>
      </c>
      <c r="E38" s="19">
        <v>0</v>
      </c>
      <c r="F38" s="25">
        <f t="shared" si="0"/>
        <v>0</v>
      </c>
      <c r="G38" s="19">
        <v>3959.43</v>
      </c>
      <c r="H38" s="25">
        <v>0</v>
      </c>
      <c r="I38" s="20">
        <v>0</v>
      </c>
      <c r="J38" s="27">
        <v>0</v>
      </c>
    </row>
    <row r="39" spans="1:10" ht="158.4" outlineLevel="3" x14ac:dyDescent="0.25">
      <c r="A39" s="22" t="s">
        <v>48</v>
      </c>
      <c r="B39" s="28" t="s">
        <v>49</v>
      </c>
      <c r="C39" s="24">
        <v>2239.5500000000002</v>
      </c>
      <c r="D39" s="24">
        <v>6231.39</v>
      </c>
      <c r="E39" s="24">
        <v>3398.95</v>
      </c>
      <c r="F39" s="25">
        <f t="shared" si="0"/>
        <v>11869.89</v>
      </c>
      <c r="G39" s="24">
        <v>23299.35</v>
      </c>
      <c r="H39" s="25">
        <f t="shared" si="1"/>
        <v>196.28951911096061</v>
      </c>
      <c r="I39" s="26">
        <v>32557.439999999999</v>
      </c>
      <c r="J39" s="27">
        <f t="shared" si="2"/>
        <v>71.563826885651935</v>
      </c>
    </row>
    <row r="40" spans="1:10" ht="211.2" outlineLevel="7" x14ac:dyDescent="0.25">
      <c r="A40" s="17" t="s">
        <v>50</v>
      </c>
      <c r="B40" s="21" t="s">
        <v>51</v>
      </c>
      <c r="C40" s="19">
        <v>2239.5500000000002</v>
      </c>
      <c r="D40" s="19">
        <v>6231.39</v>
      </c>
      <c r="E40" s="19">
        <v>3398.95</v>
      </c>
      <c r="F40" s="25">
        <f t="shared" si="0"/>
        <v>11869.89</v>
      </c>
      <c r="G40" s="19">
        <v>23299.35</v>
      </c>
      <c r="H40" s="25">
        <f t="shared" si="1"/>
        <v>196.28951911096061</v>
      </c>
      <c r="I40" s="20">
        <v>32557.439999999999</v>
      </c>
      <c r="J40" s="27">
        <f t="shared" si="2"/>
        <v>71.563826885651935</v>
      </c>
    </row>
    <row r="41" spans="1:10" ht="66" outlineLevel="1" x14ac:dyDescent="0.25">
      <c r="A41" s="22" t="s">
        <v>52</v>
      </c>
      <c r="B41" s="23" t="s">
        <v>53</v>
      </c>
      <c r="C41" s="24">
        <v>163312.93</v>
      </c>
      <c r="D41" s="24">
        <v>157641.45000000001</v>
      </c>
      <c r="E41" s="24">
        <v>183764.16</v>
      </c>
      <c r="F41" s="25">
        <f t="shared" si="0"/>
        <v>504718.54000000004</v>
      </c>
      <c r="G41" s="24">
        <v>456289.43</v>
      </c>
      <c r="H41" s="25">
        <f t="shared" si="1"/>
        <v>90.404729336869607</v>
      </c>
      <c r="I41" s="26">
        <v>691400</v>
      </c>
      <c r="J41" s="27">
        <f t="shared" si="2"/>
        <v>65.995000000000005</v>
      </c>
    </row>
    <row r="42" spans="1:10" ht="52.8" outlineLevel="2" x14ac:dyDescent="0.25">
      <c r="A42" s="22" t="s">
        <v>54</v>
      </c>
      <c r="B42" s="23" t="s">
        <v>55</v>
      </c>
      <c r="C42" s="24">
        <v>163312.93</v>
      </c>
      <c r="D42" s="24">
        <v>157641.45000000001</v>
      </c>
      <c r="E42" s="24">
        <v>183764.16</v>
      </c>
      <c r="F42" s="25">
        <f t="shared" si="0"/>
        <v>504718.54000000004</v>
      </c>
      <c r="G42" s="24">
        <v>456289.43</v>
      </c>
      <c r="H42" s="25">
        <f t="shared" si="1"/>
        <v>90.404729336869607</v>
      </c>
      <c r="I42" s="26">
        <v>691400</v>
      </c>
      <c r="J42" s="27">
        <f t="shared" si="2"/>
        <v>65.995000000000005</v>
      </c>
    </row>
    <row r="43" spans="1:10" ht="132" outlineLevel="3" x14ac:dyDescent="0.25">
      <c r="A43" s="22" t="s">
        <v>56</v>
      </c>
      <c r="B43" s="23" t="s">
        <v>57</v>
      </c>
      <c r="C43" s="24">
        <v>71742.210000000006</v>
      </c>
      <c r="D43" s="24">
        <v>73172.070000000007</v>
      </c>
      <c r="E43" s="24">
        <v>82009.2</v>
      </c>
      <c r="F43" s="25">
        <f t="shared" si="0"/>
        <v>226923.48000000004</v>
      </c>
      <c r="G43" s="24">
        <v>212725.68</v>
      </c>
      <c r="H43" s="25">
        <f t="shared" si="1"/>
        <v>93.743353486382262</v>
      </c>
      <c r="I43" s="26">
        <v>316900</v>
      </c>
      <c r="J43" s="27">
        <f t="shared" si="2"/>
        <v>67.127068475859886</v>
      </c>
    </row>
    <row r="44" spans="1:10" ht="211.2" outlineLevel="7" x14ac:dyDescent="0.25">
      <c r="A44" s="17" t="s">
        <v>58</v>
      </c>
      <c r="B44" s="21" t="s">
        <v>59</v>
      </c>
      <c r="C44" s="19">
        <v>71742.210000000006</v>
      </c>
      <c r="D44" s="19">
        <v>73172.070000000007</v>
      </c>
      <c r="E44" s="19">
        <v>82009.2</v>
      </c>
      <c r="F44" s="25">
        <f t="shared" si="0"/>
        <v>226923.48000000004</v>
      </c>
      <c r="G44" s="19">
        <v>212725.68</v>
      </c>
      <c r="H44" s="25">
        <f t="shared" si="1"/>
        <v>93.743353486382262</v>
      </c>
      <c r="I44" s="20">
        <v>316900</v>
      </c>
      <c r="J44" s="27">
        <f t="shared" si="2"/>
        <v>67.127068475859886</v>
      </c>
    </row>
    <row r="45" spans="1:10" ht="158.4" outlineLevel="3" x14ac:dyDescent="0.25">
      <c r="A45" s="22" t="s">
        <v>60</v>
      </c>
      <c r="B45" s="28" t="s">
        <v>61</v>
      </c>
      <c r="C45" s="24">
        <v>501.27</v>
      </c>
      <c r="D45" s="24">
        <v>328.57</v>
      </c>
      <c r="E45" s="24">
        <v>325.70999999999998</v>
      </c>
      <c r="F45" s="25">
        <f t="shared" si="0"/>
        <v>1155.55</v>
      </c>
      <c r="G45" s="24">
        <v>1468.57</v>
      </c>
      <c r="H45" s="25">
        <f t="shared" si="1"/>
        <v>127.08839946345896</v>
      </c>
      <c r="I45" s="26">
        <v>1500</v>
      </c>
      <c r="J45" s="27">
        <f t="shared" si="2"/>
        <v>97.904666666666657</v>
      </c>
    </row>
    <row r="46" spans="1:10" ht="237.6" outlineLevel="4" x14ac:dyDescent="0.25">
      <c r="A46" s="22" t="s">
        <v>62</v>
      </c>
      <c r="B46" s="28" t="s">
        <v>63</v>
      </c>
      <c r="C46" s="24">
        <v>501.27</v>
      </c>
      <c r="D46" s="24">
        <v>328.57</v>
      </c>
      <c r="E46" s="24">
        <v>325.70999999999998</v>
      </c>
      <c r="F46" s="25">
        <f t="shared" si="0"/>
        <v>1155.55</v>
      </c>
      <c r="G46" s="24">
        <v>1468.57</v>
      </c>
      <c r="H46" s="25">
        <f t="shared" si="1"/>
        <v>127.08839946345896</v>
      </c>
      <c r="I46" s="26">
        <v>1500</v>
      </c>
      <c r="J46" s="27">
        <f t="shared" si="2"/>
        <v>97.904666666666657</v>
      </c>
    </row>
    <row r="47" spans="1:10" ht="237.6" outlineLevel="7" x14ac:dyDescent="0.25">
      <c r="A47" s="17" t="s">
        <v>62</v>
      </c>
      <c r="B47" s="21" t="s">
        <v>63</v>
      </c>
      <c r="C47" s="19">
        <v>501.27</v>
      </c>
      <c r="D47" s="19">
        <v>328.57</v>
      </c>
      <c r="E47" s="19">
        <v>325.70999999999998</v>
      </c>
      <c r="F47" s="25">
        <f t="shared" si="0"/>
        <v>1155.55</v>
      </c>
      <c r="G47" s="19">
        <v>1468.57</v>
      </c>
      <c r="H47" s="25">
        <f t="shared" si="1"/>
        <v>127.08839946345896</v>
      </c>
      <c r="I47" s="20">
        <v>1500</v>
      </c>
      <c r="J47" s="27">
        <f t="shared" si="2"/>
        <v>97.904666666666657</v>
      </c>
    </row>
    <row r="48" spans="1:10" ht="132" outlineLevel="3" x14ac:dyDescent="0.25">
      <c r="A48" s="22" t="s">
        <v>64</v>
      </c>
      <c r="B48" s="23" t="s">
        <v>65</v>
      </c>
      <c r="C48" s="24">
        <v>105188.86</v>
      </c>
      <c r="D48" s="24">
        <v>95624.33</v>
      </c>
      <c r="E48" s="24">
        <v>110205.89</v>
      </c>
      <c r="F48" s="25">
        <f t="shared" si="0"/>
        <v>311019.08</v>
      </c>
      <c r="G48" s="24">
        <v>283646.39</v>
      </c>
      <c r="H48" s="25">
        <f t="shared" si="1"/>
        <v>91.199031905052252</v>
      </c>
      <c r="I48" s="26">
        <v>413900</v>
      </c>
      <c r="J48" s="27">
        <f t="shared" si="2"/>
        <v>68.530173955061613</v>
      </c>
    </row>
    <row r="49" spans="1:10" ht="211.2" outlineLevel="7" x14ac:dyDescent="0.25">
      <c r="A49" s="17" t="s">
        <v>66</v>
      </c>
      <c r="B49" s="21" t="s">
        <v>67</v>
      </c>
      <c r="C49" s="19">
        <v>105188.86</v>
      </c>
      <c r="D49" s="19">
        <v>95624.33</v>
      </c>
      <c r="E49" s="19">
        <v>110205.89</v>
      </c>
      <c r="F49" s="25">
        <f t="shared" si="0"/>
        <v>311019.08</v>
      </c>
      <c r="G49" s="19">
        <v>283646.39</v>
      </c>
      <c r="H49" s="25">
        <f t="shared" si="1"/>
        <v>91.199031905052252</v>
      </c>
      <c r="I49" s="20">
        <v>413900</v>
      </c>
      <c r="J49" s="27">
        <f t="shared" si="2"/>
        <v>68.530173955061613</v>
      </c>
    </row>
    <row r="50" spans="1:10" ht="132" outlineLevel="3" x14ac:dyDescent="0.25">
      <c r="A50" s="22" t="s">
        <v>68</v>
      </c>
      <c r="B50" s="23" t="s">
        <v>69</v>
      </c>
      <c r="C50" s="24">
        <v>-14119.41</v>
      </c>
      <c r="D50" s="24">
        <v>-11483.52</v>
      </c>
      <c r="E50" s="24">
        <v>-8776.64</v>
      </c>
      <c r="F50" s="25">
        <f t="shared" si="0"/>
        <v>-34379.57</v>
      </c>
      <c r="G50" s="24">
        <v>-41551.21</v>
      </c>
      <c r="H50" s="25">
        <f t="shared" si="1"/>
        <v>120.86017946123235</v>
      </c>
      <c r="I50" s="26">
        <v>-40900</v>
      </c>
      <c r="J50" s="27">
        <f t="shared" si="2"/>
        <v>101.59220048899755</v>
      </c>
    </row>
    <row r="51" spans="1:10" ht="211.2" outlineLevel="4" x14ac:dyDescent="0.25">
      <c r="A51" s="22" t="s">
        <v>70</v>
      </c>
      <c r="B51" s="28" t="s">
        <v>71</v>
      </c>
      <c r="C51" s="24">
        <v>-14119.41</v>
      </c>
      <c r="D51" s="24">
        <v>-11483.52</v>
      </c>
      <c r="E51" s="24">
        <v>-8776.64</v>
      </c>
      <c r="F51" s="25">
        <f t="shared" si="0"/>
        <v>-34379.57</v>
      </c>
      <c r="G51" s="24">
        <v>-41551.21</v>
      </c>
      <c r="H51" s="25">
        <f t="shared" si="1"/>
        <v>120.86017946123235</v>
      </c>
      <c r="I51" s="26">
        <v>-40900</v>
      </c>
      <c r="J51" s="27">
        <f t="shared" si="2"/>
        <v>101.59220048899755</v>
      </c>
    </row>
    <row r="52" spans="1:10" ht="211.2" outlineLevel="7" x14ac:dyDescent="0.25">
      <c r="A52" s="17" t="s">
        <v>70</v>
      </c>
      <c r="B52" s="21" t="s">
        <v>71</v>
      </c>
      <c r="C52" s="19">
        <v>-14119.41</v>
      </c>
      <c r="D52" s="19">
        <v>-11483.52</v>
      </c>
      <c r="E52" s="19">
        <v>-8776.64</v>
      </c>
      <c r="F52" s="25">
        <f t="shared" si="0"/>
        <v>-34379.57</v>
      </c>
      <c r="G52" s="19">
        <v>-41551.21</v>
      </c>
      <c r="H52" s="25">
        <f t="shared" si="1"/>
        <v>120.86017946123235</v>
      </c>
      <c r="I52" s="20">
        <v>-40900</v>
      </c>
      <c r="J52" s="27">
        <f t="shared" si="2"/>
        <v>101.59220048899755</v>
      </c>
    </row>
    <row r="53" spans="1:10" ht="26.4" outlineLevel="1" x14ac:dyDescent="0.25">
      <c r="A53" s="22" t="s">
        <v>72</v>
      </c>
      <c r="B53" s="23" t="s">
        <v>73</v>
      </c>
      <c r="C53" s="24">
        <v>1213321.46</v>
      </c>
      <c r="D53" s="24">
        <v>1670970.91</v>
      </c>
      <c r="E53" s="24">
        <v>1374755.12</v>
      </c>
      <c r="F53" s="25">
        <f t="shared" si="0"/>
        <v>4259047.49</v>
      </c>
      <c r="G53" s="24">
        <v>3228366.02</v>
      </c>
      <c r="H53" s="25">
        <f t="shared" si="1"/>
        <v>75.800188365591566</v>
      </c>
      <c r="I53" s="26">
        <v>5732177.7699999996</v>
      </c>
      <c r="J53" s="27">
        <f t="shared" si="2"/>
        <v>56.320061057701643</v>
      </c>
    </row>
    <row r="54" spans="1:10" ht="39.6" outlineLevel="2" x14ac:dyDescent="0.25">
      <c r="A54" s="22" t="s">
        <v>74</v>
      </c>
      <c r="B54" s="23" t="s">
        <v>75</v>
      </c>
      <c r="C54" s="24">
        <v>1188177.1100000001</v>
      </c>
      <c r="D54" s="24">
        <v>1664391.43</v>
      </c>
      <c r="E54" s="24">
        <v>1355238.79</v>
      </c>
      <c r="F54" s="25">
        <f t="shared" si="0"/>
        <v>4207807.33</v>
      </c>
      <c r="G54" s="24">
        <v>3206366.49</v>
      </c>
      <c r="H54" s="25">
        <f t="shared" si="1"/>
        <v>76.200411248392413</v>
      </c>
      <c r="I54" s="26">
        <v>5670618.79</v>
      </c>
      <c r="J54" s="27">
        <f t="shared" si="2"/>
        <v>56.543502724153328</v>
      </c>
    </row>
    <row r="55" spans="1:10" ht="39.6" outlineLevel="3" x14ac:dyDescent="0.25">
      <c r="A55" s="22" t="s">
        <v>76</v>
      </c>
      <c r="B55" s="23" t="s">
        <v>75</v>
      </c>
      <c r="C55" s="24">
        <v>1188177.1100000001</v>
      </c>
      <c r="D55" s="24">
        <v>1664391.43</v>
      </c>
      <c r="E55" s="24">
        <v>1355238.79</v>
      </c>
      <c r="F55" s="25">
        <f t="shared" si="0"/>
        <v>4207807.33</v>
      </c>
      <c r="G55" s="24">
        <v>3205960.91</v>
      </c>
      <c r="H55" s="25">
        <f t="shared" si="1"/>
        <v>76.190772499082087</v>
      </c>
      <c r="I55" s="26">
        <v>5670618.79</v>
      </c>
      <c r="J55" s="27">
        <f t="shared" si="2"/>
        <v>56.536350418293594</v>
      </c>
    </row>
    <row r="56" spans="1:10" ht="92.4" outlineLevel="4" x14ac:dyDescent="0.25">
      <c r="A56" s="22" t="s">
        <v>77</v>
      </c>
      <c r="B56" s="23" t="s">
        <v>78</v>
      </c>
      <c r="C56" s="24">
        <v>1188177.1100000001</v>
      </c>
      <c r="D56" s="24">
        <v>1664391.43</v>
      </c>
      <c r="E56" s="24">
        <v>1355238.79</v>
      </c>
      <c r="F56" s="25">
        <f t="shared" si="0"/>
        <v>4207807.33</v>
      </c>
      <c r="G56" s="24">
        <v>3172888.57</v>
      </c>
      <c r="H56" s="25">
        <f t="shared" si="1"/>
        <v>75.404796873149607</v>
      </c>
      <c r="I56" s="26">
        <v>5670618.79</v>
      </c>
      <c r="J56" s="27">
        <f t="shared" si="2"/>
        <v>55.953127647996951</v>
      </c>
    </row>
    <row r="57" spans="1:10" ht="92.4" outlineLevel="7" x14ac:dyDescent="0.25">
      <c r="A57" s="17" t="s">
        <v>77</v>
      </c>
      <c r="B57" s="18" t="s">
        <v>78</v>
      </c>
      <c r="C57" s="19">
        <v>1188177.1100000001</v>
      </c>
      <c r="D57" s="19">
        <v>1664391.43</v>
      </c>
      <c r="E57" s="19">
        <v>1355238.79</v>
      </c>
      <c r="F57" s="25">
        <f t="shared" si="0"/>
        <v>4207807.33</v>
      </c>
      <c r="G57" s="19">
        <v>3172888.57</v>
      </c>
      <c r="H57" s="25">
        <f t="shared" si="1"/>
        <v>75.404796873149607</v>
      </c>
      <c r="I57" s="20">
        <v>5670618.79</v>
      </c>
      <c r="J57" s="27">
        <f t="shared" si="2"/>
        <v>55.953127647996951</v>
      </c>
    </row>
    <row r="58" spans="1:10" ht="52.8" outlineLevel="4" x14ac:dyDescent="0.25">
      <c r="A58" s="22" t="s">
        <v>79</v>
      </c>
      <c r="B58" s="23" t="s">
        <v>80</v>
      </c>
      <c r="C58" s="24">
        <v>0</v>
      </c>
      <c r="D58" s="24">
        <v>0</v>
      </c>
      <c r="E58" s="24">
        <v>0</v>
      </c>
      <c r="F58" s="25">
        <f t="shared" si="0"/>
        <v>0</v>
      </c>
      <c r="G58" s="24">
        <v>30954.36</v>
      </c>
      <c r="H58" s="25">
        <v>0</v>
      </c>
      <c r="I58" s="26">
        <v>0</v>
      </c>
      <c r="J58" s="27">
        <v>0</v>
      </c>
    </row>
    <row r="59" spans="1:10" ht="52.8" outlineLevel="7" x14ac:dyDescent="0.25">
      <c r="A59" s="17" t="s">
        <v>79</v>
      </c>
      <c r="B59" s="18" t="s">
        <v>80</v>
      </c>
      <c r="C59" s="19">
        <v>0</v>
      </c>
      <c r="D59" s="19">
        <v>0</v>
      </c>
      <c r="E59" s="19">
        <v>0</v>
      </c>
      <c r="F59" s="25">
        <f t="shared" si="0"/>
        <v>0</v>
      </c>
      <c r="G59" s="19">
        <v>30954.36</v>
      </c>
      <c r="H59" s="25">
        <v>0</v>
      </c>
      <c r="I59" s="20">
        <v>0</v>
      </c>
      <c r="J59" s="27">
        <v>0</v>
      </c>
    </row>
    <row r="60" spans="1:10" ht="105.6" outlineLevel="4" x14ac:dyDescent="0.25">
      <c r="A60" s="22" t="s">
        <v>81</v>
      </c>
      <c r="B60" s="23" t="s">
        <v>82</v>
      </c>
      <c r="C60" s="24">
        <v>0</v>
      </c>
      <c r="D60" s="24">
        <v>0</v>
      </c>
      <c r="E60" s="24">
        <v>0</v>
      </c>
      <c r="F60" s="25">
        <f t="shared" si="0"/>
        <v>0</v>
      </c>
      <c r="G60" s="24">
        <v>2117.98</v>
      </c>
      <c r="H60" s="25">
        <v>0</v>
      </c>
      <c r="I60" s="26">
        <v>0</v>
      </c>
      <c r="J60" s="27">
        <v>0</v>
      </c>
    </row>
    <row r="61" spans="1:10" ht="66" outlineLevel="3" x14ac:dyDescent="0.25">
      <c r="A61" s="22" t="s">
        <v>83</v>
      </c>
      <c r="B61" s="23" t="s">
        <v>84</v>
      </c>
      <c r="C61" s="24">
        <v>0</v>
      </c>
      <c r="D61" s="24">
        <v>0</v>
      </c>
      <c r="E61" s="24">
        <v>0</v>
      </c>
      <c r="F61" s="25">
        <f t="shared" si="0"/>
        <v>0</v>
      </c>
      <c r="G61" s="24">
        <v>405.58</v>
      </c>
      <c r="H61" s="25">
        <v>0</v>
      </c>
      <c r="I61" s="26">
        <v>0</v>
      </c>
      <c r="J61" s="27">
        <v>0</v>
      </c>
    </row>
    <row r="62" spans="1:10" ht="79.2" outlineLevel="7" x14ac:dyDescent="0.25">
      <c r="A62" s="17" t="s">
        <v>85</v>
      </c>
      <c r="B62" s="18" t="s">
        <v>86</v>
      </c>
      <c r="C62" s="19">
        <v>0</v>
      </c>
      <c r="D62" s="19">
        <v>0</v>
      </c>
      <c r="E62" s="19">
        <v>0</v>
      </c>
      <c r="F62" s="25">
        <f t="shared" si="0"/>
        <v>0</v>
      </c>
      <c r="G62" s="19">
        <v>405.58</v>
      </c>
      <c r="H62" s="25">
        <v>0</v>
      </c>
      <c r="I62" s="20">
        <v>0</v>
      </c>
      <c r="J62" s="27">
        <v>0</v>
      </c>
    </row>
    <row r="63" spans="1:10" ht="26.4" outlineLevel="2" x14ac:dyDescent="0.25">
      <c r="A63" s="22" t="s">
        <v>87</v>
      </c>
      <c r="B63" s="23" t="s">
        <v>88</v>
      </c>
      <c r="C63" s="24">
        <v>700</v>
      </c>
      <c r="D63" s="24">
        <v>6579.48</v>
      </c>
      <c r="E63" s="24">
        <v>0</v>
      </c>
      <c r="F63" s="25">
        <f t="shared" si="0"/>
        <v>7279.48</v>
      </c>
      <c r="G63" s="24">
        <v>0</v>
      </c>
      <c r="H63" s="25">
        <f t="shared" si="1"/>
        <v>0</v>
      </c>
      <c r="I63" s="26">
        <v>7279.48</v>
      </c>
      <c r="J63" s="27">
        <f t="shared" si="2"/>
        <v>0</v>
      </c>
    </row>
    <row r="64" spans="1:10" ht="26.4" outlineLevel="3" x14ac:dyDescent="0.25">
      <c r="A64" s="22" t="s">
        <v>89</v>
      </c>
      <c r="B64" s="23" t="s">
        <v>88</v>
      </c>
      <c r="C64" s="24">
        <v>700</v>
      </c>
      <c r="D64" s="24">
        <v>6579.48</v>
      </c>
      <c r="E64" s="24">
        <v>0</v>
      </c>
      <c r="F64" s="25">
        <f t="shared" si="0"/>
        <v>7279.48</v>
      </c>
      <c r="G64" s="24">
        <v>0</v>
      </c>
      <c r="H64" s="25">
        <f t="shared" si="1"/>
        <v>0</v>
      </c>
      <c r="I64" s="26">
        <v>7279.48</v>
      </c>
      <c r="J64" s="27">
        <f t="shared" si="2"/>
        <v>0</v>
      </c>
    </row>
    <row r="65" spans="1:10" ht="79.2" outlineLevel="7" x14ac:dyDescent="0.25">
      <c r="A65" s="17" t="s">
        <v>90</v>
      </c>
      <c r="B65" s="18" t="s">
        <v>91</v>
      </c>
      <c r="C65" s="19">
        <v>700</v>
      </c>
      <c r="D65" s="19">
        <v>6579.48</v>
      </c>
      <c r="E65" s="19">
        <v>0</v>
      </c>
      <c r="F65" s="25">
        <f t="shared" si="0"/>
        <v>7279.48</v>
      </c>
      <c r="G65" s="19">
        <v>0</v>
      </c>
      <c r="H65" s="25">
        <f t="shared" si="1"/>
        <v>0</v>
      </c>
      <c r="I65" s="20">
        <v>7279.48</v>
      </c>
      <c r="J65" s="27">
        <f t="shared" si="2"/>
        <v>0</v>
      </c>
    </row>
    <row r="66" spans="1:10" ht="39.6" outlineLevel="2" x14ac:dyDescent="0.25">
      <c r="A66" s="22" t="s">
        <v>92</v>
      </c>
      <c r="B66" s="23" t="s">
        <v>93</v>
      </c>
      <c r="C66" s="24">
        <v>24444.35</v>
      </c>
      <c r="D66" s="24">
        <v>0</v>
      </c>
      <c r="E66" s="24">
        <v>19516.330000000002</v>
      </c>
      <c r="F66" s="25">
        <f t="shared" ref="F66:F117" si="3">C66+D66+E66</f>
        <v>43960.68</v>
      </c>
      <c r="G66" s="24">
        <v>21999.53</v>
      </c>
      <c r="H66" s="25">
        <f t="shared" ref="H66:H117" si="4">G66/F66*100</f>
        <v>50.043652645955426</v>
      </c>
      <c r="I66" s="26">
        <v>54279.5</v>
      </c>
      <c r="J66" s="27">
        <f t="shared" ref="J66:J117" si="5">G66/I66*100</f>
        <v>40.530089628681175</v>
      </c>
    </row>
    <row r="67" spans="1:10" ht="66" outlineLevel="3" x14ac:dyDescent="0.25">
      <c r="A67" s="22" t="s">
        <v>94</v>
      </c>
      <c r="B67" s="23" t="s">
        <v>95</v>
      </c>
      <c r="C67" s="24">
        <v>24444.35</v>
      </c>
      <c r="D67" s="24">
        <v>0</v>
      </c>
      <c r="E67" s="24">
        <v>19516.330000000002</v>
      </c>
      <c r="F67" s="25">
        <f t="shared" si="3"/>
        <v>43960.68</v>
      </c>
      <c r="G67" s="24">
        <v>21999.53</v>
      </c>
      <c r="H67" s="25">
        <f t="shared" si="4"/>
        <v>50.043652645955426</v>
      </c>
      <c r="I67" s="26">
        <v>54279.5</v>
      </c>
      <c r="J67" s="27">
        <f t="shared" si="5"/>
        <v>40.530089628681175</v>
      </c>
    </row>
    <row r="68" spans="1:10" ht="118.8" outlineLevel="4" x14ac:dyDescent="0.25">
      <c r="A68" s="22" t="s">
        <v>96</v>
      </c>
      <c r="B68" s="23" t="s">
        <v>97</v>
      </c>
      <c r="C68" s="24">
        <v>24444.35</v>
      </c>
      <c r="D68" s="24">
        <v>0</v>
      </c>
      <c r="E68" s="24">
        <v>19516.330000000002</v>
      </c>
      <c r="F68" s="25">
        <f t="shared" si="3"/>
        <v>43960.68</v>
      </c>
      <c r="G68" s="24">
        <v>21974</v>
      </c>
      <c r="H68" s="25">
        <f t="shared" si="4"/>
        <v>49.985578021086113</v>
      </c>
      <c r="I68" s="26">
        <v>54279.5</v>
      </c>
      <c r="J68" s="27">
        <f t="shared" si="5"/>
        <v>40.483055297119542</v>
      </c>
    </row>
    <row r="69" spans="1:10" ht="79.2" outlineLevel="7" x14ac:dyDescent="0.25">
      <c r="A69" s="17" t="s">
        <v>98</v>
      </c>
      <c r="B69" s="18" t="s">
        <v>99</v>
      </c>
      <c r="C69" s="19">
        <v>0</v>
      </c>
      <c r="D69" s="19">
        <v>0</v>
      </c>
      <c r="E69" s="19">
        <v>0</v>
      </c>
      <c r="F69" s="25">
        <f t="shared" si="3"/>
        <v>0</v>
      </c>
      <c r="G69" s="19">
        <v>25.53</v>
      </c>
      <c r="H69" s="25">
        <v>0</v>
      </c>
      <c r="I69" s="20">
        <v>0</v>
      </c>
      <c r="J69" s="27">
        <v>0</v>
      </c>
    </row>
    <row r="70" spans="1:10" ht="13.2" outlineLevel="1" x14ac:dyDescent="0.25">
      <c r="A70" s="22" t="s">
        <v>100</v>
      </c>
      <c r="B70" s="23" t="s">
        <v>101</v>
      </c>
      <c r="C70" s="24">
        <v>2245125.94</v>
      </c>
      <c r="D70" s="24">
        <v>1628707.41</v>
      </c>
      <c r="E70" s="24">
        <v>2603703.02</v>
      </c>
      <c r="F70" s="25">
        <f t="shared" si="3"/>
        <v>6477536.3699999992</v>
      </c>
      <c r="G70" s="24">
        <v>5788880.0300000003</v>
      </c>
      <c r="H70" s="25">
        <f t="shared" si="4"/>
        <v>89.368545374913893</v>
      </c>
      <c r="I70" s="26">
        <v>11329210.91</v>
      </c>
      <c r="J70" s="27">
        <f t="shared" si="5"/>
        <v>51.096939371923121</v>
      </c>
    </row>
    <row r="71" spans="1:10" ht="26.4" outlineLevel="2" x14ac:dyDescent="0.25">
      <c r="A71" s="22" t="s">
        <v>102</v>
      </c>
      <c r="B71" s="23" t="s">
        <v>103</v>
      </c>
      <c r="C71" s="24">
        <v>184007.81</v>
      </c>
      <c r="D71" s="24">
        <v>98343.6</v>
      </c>
      <c r="E71" s="24">
        <v>692652.42</v>
      </c>
      <c r="F71" s="25">
        <f t="shared" si="3"/>
        <v>975003.83000000007</v>
      </c>
      <c r="G71" s="24">
        <v>537408.84</v>
      </c>
      <c r="H71" s="25">
        <f t="shared" si="4"/>
        <v>55.118638867295523</v>
      </c>
      <c r="I71" s="26">
        <v>2863810.73</v>
      </c>
      <c r="J71" s="27">
        <f t="shared" si="5"/>
        <v>18.765515275515433</v>
      </c>
    </row>
    <row r="72" spans="1:10" ht="79.2" outlineLevel="3" x14ac:dyDescent="0.25">
      <c r="A72" s="22" t="s">
        <v>104</v>
      </c>
      <c r="B72" s="23" t="s">
        <v>105</v>
      </c>
      <c r="C72" s="24">
        <v>184007.81</v>
      </c>
      <c r="D72" s="24">
        <v>98343.6</v>
      </c>
      <c r="E72" s="24">
        <v>692652.42</v>
      </c>
      <c r="F72" s="25">
        <f t="shared" si="3"/>
        <v>975003.83000000007</v>
      </c>
      <c r="G72" s="24">
        <v>537408.84</v>
      </c>
      <c r="H72" s="25">
        <f t="shared" si="4"/>
        <v>55.118638867295523</v>
      </c>
      <c r="I72" s="26">
        <v>2863810.73</v>
      </c>
      <c r="J72" s="27">
        <f t="shared" si="5"/>
        <v>18.765515275515433</v>
      </c>
    </row>
    <row r="73" spans="1:10" ht="132" outlineLevel="4" x14ac:dyDescent="0.25">
      <c r="A73" s="22" t="s">
        <v>106</v>
      </c>
      <c r="B73" s="23" t="s">
        <v>107</v>
      </c>
      <c r="C73" s="24">
        <v>184007.81</v>
      </c>
      <c r="D73" s="24">
        <v>98343.6</v>
      </c>
      <c r="E73" s="24">
        <v>692652.42</v>
      </c>
      <c r="F73" s="25">
        <f t="shared" si="3"/>
        <v>975003.83000000007</v>
      </c>
      <c r="G73" s="24">
        <v>516760.6</v>
      </c>
      <c r="H73" s="25">
        <f t="shared" si="4"/>
        <v>53.000878981162558</v>
      </c>
      <c r="I73" s="26">
        <v>2863810.73</v>
      </c>
      <c r="J73" s="27">
        <f t="shared" si="5"/>
        <v>18.044509526647385</v>
      </c>
    </row>
    <row r="74" spans="1:10" ht="132" outlineLevel="7" x14ac:dyDescent="0.25">
      <c r="A74" s="17" t="s">
        <v>106</v>
      </c>
      <c r="B74" s="18" t="s">
        <v>107</v>
      </c>
      <c r="C74" s="19">
        <v>184007.81</v>
      </c>
      <c r="D74" s="19">
        <v>98343.6</v>
      </c>
      <c r="E74" s="19">
        <v>692652.42</v>
      </c>
      <c r="F74" s="25">
        <f t="shared" si="3"/>
        <v>975003.83000000007</v>
      </c>
      <c r="G74" s="19">
        <v>516760.6</v>
      </c>
      <c r="H74" s="25">
        <f t="shared" si="4"/>
        <v>53.000878981162558</v>
      </c>
      <c r="I74" s="20">
        <v>2863810.73</v>
      </c>
      <c r="J74" s="27">
        <f t="shared" si="5"/>
        <v>18.044509526647385</v>
      </c>
    </row>
    <row r="75" spans="1:10" ht="92.4" outlineLevel="4" x14ac:dyDescent="0.25">
      <c r="A75" s="22" t="s">
        <v>108</v>
      </c>
      <c r="B75" s="23" t="s">
        <v>109</v>
      </c>
      <c r="C75" s="24">
        <v>0</v>
      </c>
      <c r="D75" s="24">
        <v>0</v>
      </c>
      <c r="E75" s="24">
        <v>0</v>
      </c>
      <c r="F75" s="25">
        <f t="shared" si="3"/>
        <v>0</v>
      </c>
      <c r="G75" s="24">
        <v>20648.240000000002</v>
      </c>
      <c r="H75" s="25">
        <v>0</v>
      </c>
      <c r="I75" s="26">
        <v>0</v>
      </c>
      <c r="J75" s="27">
        <v>0</v>
      </c>
    </row>
    <row r="76" spans="1:10" ht="92.4" outlineLevel="7" x14ac:dyDescent="0.25">
      <c r="A76" s="17" t="s">
        <v>108</v>
      </c>
      <c r="B76" s="18" t="s">
        <v>109</v>
      </c>
      <c r="C76" s="19">
        <v>0</v>
      </c>
      <c r="D76" s="19">
        <v>0</v>
      </c>
      <c r="E76" s="19">
        <v>0</v>
      </c>
      <c r="F76" s="25">
        <f t="shared" si="3"/>
        <v>0</v>
      </c>
      <c r="G76" s="19">
        <v>20648.240000000002</v>
      </c>
      <c r="H76" s="25">
        <v>0</v>
      </c>
      <c r="I76" s="20">
        <v>0</v>
      </c>
      <c r="J76" s="27">
        <v>0</v>
      </c>
    </row>
    <row r="77" spans="1:10" ht="13.2" outlineLevel="2" x14ac:dyDescent="0.25">
      <c r="A77" s="22" t="s">
        <v>110</v>
      </c>
      <c r="B77" s="23" t="s">
        <v>111</v>
      </c>
      <c r="C77" s="24">
        <v>2061118.13</v>
      </c>
      <c r="D77" s="24">
        <v>1530363.81</v>
      </c>
      <c r="E77" s="24">
        <v>1911050.6</v>
      </c>
      <c r="F77" s="25">
        <f t="shared" si="3"/>
        <v>5502532.54</v>
      </c>
      <c r="G77" s="24">
        <v>5251471.1900000004</v>
      </c>
      <c r="H77" s="25">
        <f t="shared" si="4"/>
        <v>95.437349108343497</v>
      </c>
      <c r="I77" s="26">
        <v>8465400.1799999997</v>
      </c>
      <c r="J77" s="27">
        <f t="shared" si="5"/>
        <v>62.034529713160005</v>
      </c>
    </row>
    <row r="78" spans="1:10" ht="13.2" outlineLevel="3" x14ac:dyDescent="0.25">
      <c r="A78" s="22" t="s">
        <v>112</v>
      </c>
      <c r="B78" s="23" t="s">
        <v>113</v>
      </c>
      <c r="C78" s="24">
        <v>1678440.89</v>
      </c>
      <c r="D78" s="24">
        <v>1445981.03</v>
      </c>
      <c r="E78" s="24">
        <v>1413956.16</v>
      </c>
      <c r="F78" s="25">
        <f t="shared" si="3"/>
        <v>4538378.08</v>
      </c>
      <c r="G78" s="24">
        <v>4419397.03</v>
      </c>
      <c r="H78" s="25">
        <f t="shared" si="4"/>
        <v>97.378335433878178</v>
      </c>
      <c r="I78" s="26">
        <v>6368062.4299999997</v>
      </c>
      <c r="J78" s="27">
        <f t="shared" si="5"/>
        <v>69.399398617390759</v>
      </c>
    </row>
    <row r="79" spans="1:10" ht="66" outlineLevel="4" x14ac:dyDescent="0.25">
      <c r="A79" s="22" t="s">
        <v>114</v>
      </c>
      <c r="B79" s="23" t="s">
        <v>115</v>
      </c>
      <c r="C79" s="24">
        <v>1678440.89</v>
      </c>
      <c r="D79" s="24">
        <v>1445981.03</v>
      </c>
      <c r="E79" s="24">
        <v>1413956.16</v>
      </c>
      <c r="F79" s="25">
        <f t="shared" si="3"/>
        <v>4538378.08</v>
      </c>
      <c r="G79" s="24">
        <v>4419397.03</v>
      </c>
      <c r="H79" s="25">
        <f t="shared" si="4"/>
        <v>97.378335433878178</v>
      </c>
      <c r="I79" s="26">
        <v>6368062.4299999997</v>
      </c>
      <c r="J79" s="27">
        <f t="shared" si="5"/>
        <v>69.399398617390759</v>
      </c>
    </row>
    <row r="80" spans="1:10" ht="118.8" outlineLevel="7" x14ac:dyDescent="0.25">
      <c r="A80" s="17" t="s">
        <v>116</v>
      </c>
      <c r="B80" s="18" t="s">
        <v>117</v>
      </c>
      <c r="C80" s="19">
        <v>1678440.89</v>
      </c>
      <c r="D80" s="19">
        <v>1445981.03</v>
      </c>
      <c r="E80" s="19">
        <v>1413956.16</v>
      </c>
      <c r="F80" s="25">
        <f t="shared" si="3"/>
        <v>4538378.08</v>
      </c>
      <c r="G80" s="19">
        <v>4410184.5</v>
      </c>
      <c r="H80" s="25">
        <f t="shared" si="4"/>
        <v>97.175343751880632</v>
      </c>
      <c r="I80" s="20">
        <v>6368062.4299999997</v>
      </c>
      <c r="J80" s="27">
        <f t="shared" si="5"/>
        <v>69.254730908786016</v>
      </c>
    </row>
    <row r="81" spans="1:10" ht="79.2" outlineLevel="5" x14ac:dyDescent="0.25">
      <c r="A81" s="22" t="s">
        <v>118</v>
      </c>
      <c r="B81" s="23" t="s">
        <v>119</v>
      </c>
      <c r="C81" s="24">
        <v>0</v>
      </c>
      <c r="D81" s="24">
        <v>0</v>
      </c>
      <c r="E81" s="24">
        <v>0</v>
      </c>
      <c r="F81" s="25">
        <f t="shared" si="3"/>
        <v>0</v>
      </c>
      <c r="G81" s="24">
        <v>8962.5300000000007</v>
      </c>
      <c r="H81" s="25">
        <v>0</v>
      </c>
      <c r="I81" s="26">
        <v>0</v>
      </c>
      <c r="J81" s="27">
        <v>0</v>
      </c>
    </row>
    <row r="82" spans="1:10" ht="132" outlineLevel="7" x14ac:dyDescent="0.25">
      <c r="A82" s="17" t="s">
        <v>120</v>
      </c>
      <c r="B82" s="18" t="s">
        <v>121</v>
      </c>
      <c r="C82" s="19">
        <v>0</v>
      </c>
      <c r="D82" s="19">
        <v>0</v>
      </c>
      <c r="E82" s="19">
        <v>0</v>
      </c>
      <c r="F82" s="25">
        <f t="shared" si="3"/>
        <v>0</v>
      </c>
      <c r="G82" s="19">
        <v>250</v>
      </c>
      <c r="H82" s="25">
        <v>0</v>
      </c>
      <c r="I82" s="20">
        <v>0</v>
      </c>
      <c r="J82" s="27">
        <v>0</v>
      </c>
    </row>
    <row r="83" spans="1:10" ht="26.4" outlineLevel="3" x14ac:dyDescent="0.25">
      <c r="A83" s="22" t="s">
        <v>122</v>
      </c>
      <c r="B83" s="23" t="s">
        <v>123</v>
      </c>
      <c r="C83" s="24">
        <v>382677.24</v>
      </c>
      <c r="D83" s="24">
        <v>84382.78</v>
      </c>
      <c r="E83" s="24">
        <v>497094.44</v>
      </c>
      <c r="F83" s="25">
        <f t="shared" si="3"/>
        <v>964154.46</v>
      </c>
      <c r="G83" s="24">
        <v>832074.16</v>
      </c>
      <c r="H83" s="25">
        <f t="shared" si="4"/>
        <v>86.300919045689014</v>
      </c>
      <c r="I83" s="26">
        <v>2097337.75</v>
      </c>
      <c r="J83" s="27">
        <f t="shared" si="5"/>
        <v>39.672873861160419</v>
      </c>
    </row>
    <row r="84" spans="1:10" ht="52.8" outlineLevel="4" x14ac:dyDescent="0.25">
      <c r="A84" s="22" t="s">
        <v>124</v>
      </c>
      <c r="B84" s="23" t="s">
        <v>125</v>
      </c>
      <c r="C84" s="24">
        <v>382677.24</v>
      </c>
      <c r="D84" s="24">
        <v>84382.78</v>
      </c>
      <c r="E84" s="24">
        <v>497094.44</v>
      </c>
      <c r="F84" s="25">
        <f t="shared" si="3"/>
        <v>964154.46</v>
      </c>
      <c r="G84" s="24">
        <v>832074.16</v>
      </c>
      <c r="H84" s="25">
        <f t="shared" si="4"/>
        <v>86.300919045689014</v>
      </c>
      <c r="I84" s="26">
        <v>2097337.75</v>
      </c>
      <c r="J84" s="27">
        <f t="shared" si="5"/>
        <v>39.672873861160419</v>
      </c>
    </row>
    <row r="85" spans="1:10" ht="105.6" outlineLevel="7" x14ac:dyDescent="0.25">
      <c r="A85" s="17" t="s">
        <v>126</v>
      </c>
      <c r="B85" s="18" t="s">
        <v>127</v>
      </c>
      <c r="C85" s="19">
        <v>382677.24</v>
      </c>
      <c r="D85" s="19">
        <v>84382.78</v>
      </c>
      <c r="E85" s="19">
        <v>497094.44</v>
      </c>
      <c r="F85" s="25">
        <f t="shared" si="3"/>
        <v>964154.46</v>
      </c>
      <c r="G85" s="19">
        <v>814699.71</v>
      </c>
      <c r="H85" s="25">
        <f t="shared" si="4"/>
        <v>84.498878945184771</v>
      </c>
      <c r="I85" s="20">
        <v>2097337.75</v>
      </c>
      <c r="J85" s="27">
        <f t="shared" si="5"/>
        <v>38.84446889872649</v>
      </c>
    </row>
    <row r="86" spans="1:10" ht="79.2" outlineLevel="7" x14ac:dyDescent="0.25">
      <c r="A86" s="17" t="s">
        <v>128</v>
      </c>
      <c r="B86" s="18" t="s">
        <v>129</v>
      </c>
      <c r="C86" s="19">
        <v>0</v>
      </c>
      <c r="D86" s="19">
        <v>0</v>
      </c>
      <c r="E86" s="19">
        <v>0</v>
      </c>
      <c r="F86" s="25">
        <f t="shared" si="3"/>
        <v>0</v>
      </c>
      <c r="G86" s="19">
        <v>17374.45</v>
      </c>
      <c r="H86" s="25">
        <v>0</v>
      </c>
      <c r="I86" s="20">
        <v>0</v>
      </c>
      <c r="J86" s="27">
        <v>0</v>
      </c>
    </row>
    <row r="87" spans="1:10" ht="26.4" outlineLevel="1" x14ac:dyDescent="0.25">
      <c r="A87" s="22" t="s">
        <v>130</v>
      </c>
      <c r="B87" s="23" t="s">
        <v>131</v>
      </c>
      <c r="C87" s="24">
        <v>493133.7</v>
      </c>
      <c r="D87" s="24">
        <v>957198.29</v>
      </c>
      <c r="E87" s="24">
        <v>731643.29</v>
      </c>
      <c r="F87" s="25">
        <f t="shared" si="3"/>
        <v>2181975.2800000003</v>
      </c>
      <c r="G87" s="24">
        <v>2409999.2599999998</v>
      </c>
      <c r="H87" s="25">
        <f t="shared" si="4"/>
        <v>110.45034662354192</v>
      </c>
      <c r="I87" s="26">
        <v>2913975.49</v>
      </c>
      <c r="J87" s="27">
        <f t="shared" si="5"/>
        <v>82.704856930694348</v>
      </c>
    </row>
    <row r="88" spans="1:10" ht="52.8" outlineLevel="2" x14ac:dyDescent="0.25">
      <c r="A88" s="22" t="s">
        <v>132</v>
      </c>
      <c r="B88" s="23" t="s">
        <v>133</v>
      </c>
      <c r="C88" s="24">
        <v>493133.7</v>
      </c>
      <c r="D88" s="24">
        <v>957198.29</v>
      </c>
      <c r="E88" s="24">
        <v>731643.29</v>
      </c>
      <c r="F88" s="25">
        <f t="shared" si="3"/>
        <v>2181975.2800000003</v>
      </c>
      <c r="G88" s="24">
        <v>2409999.2599999998</v>
      </c>
      <c r="H88" s="25">
        <f t="shared" si="4"/>
        <v>110.45034662354192</v>
      </c>
      <c r="I88" s="26">
        <v>2913975.49</v>
      </c>
      <c r="J88" s="27">
        <f t="shared" si="5"/>
        <v>82.704856930694348</v>
      </c>
    </row>
    <row r="89" spans="1:10" ht="79.2" outlineLevel="3" x14ac:dyDescent="0.25">
      <c r="A89" s="22" t="s">
        <v>134</v>
      </c>
      <c r="B89" s="23" t="s">
        <v>135</v>
      </c>
      <c r="C89" s="24">
        <v>493133.7</v>
      </c>
      <c r="D89" s="24">
        <v>957198.29</v>
      </c>
      <c r="E89" s="24">
        <v>731643.29</v>
      </c>
      <c r="F89" s="25">
        <f t="shared" si="3"/>
        <v>2181975.2800000003</v>
      </c>
      <c r="G89" s="24">
        <v>2409999.2599999998</v>
      </c>
      <c r="H89" s="25">
        <f t="shared" si="4"/>
        <v>110.45034662354192</v>
      </c>
      <c r="I89" s="26">
        <v>2913975.49</v>
      </c>
      <c r="J89" s="27">
        <f t="shared" si="5"/>
        <v>82.704856930694348</v>
      </c>
    </row>
    <row r="90" spans="1:10" ht="132" outlineLevel="7" x14ac:dyDescent="0.25">
      <c r="A90" s="17" t="s">
        <v>136</v>
      </c>
      <c r="B90" s="21" t="s">
        <v>137</v>
      </c>
      <c r="C90" s="19">
        <v>493133.7</v>
      </c>
      <c r="D90" s="19">
        <v>957198.29</v>
      </c>
      <c r="E90" s="19">
        <v>731643.29</v>
      </c>
      <c r="F90" s="25">
        <f t="shared" si="3"/>
        <v>2181975.2800000003</v>
      </c>
      <c r="G90" s="19">
        <v>2409999.2599999998</v>
      </c>
      <c r="H90" s="25">
        <f t="shared" si="4"/>
        <v>110.45034662354192</v>
      </c>
      <c r="I90" s="20">
        <v>2913975.49</v>
      </c>
      <c r="J90" s="27">
        <f t="shared" si="5"/>
        <v>82.704856930694348</v>
      </c>
    </row>
    <row r="91" spans="1:10" ht="79.2" outlineLevel="1" x14ac:dyDescent="0.25">
      <c r="A91" s="22" t="s">
        <v>138</v>
      </c>
      <c r="B91" s="23" t="s">
        <v>139</v>
      </c>
      <c r="C91" s="24">
        <v>997.38</v>
      </c>
      <c r="D91" s="24">
        <v>0</v>
      </c>
      <c r="E91" s="24">
        <v>0</v>
      </c>
      <c r="F91" s="25">
        <f t="shared" si="3"/>
        <v>997.38</v>
      </c>
      <c r="G91" s="24">
        <v>-50</v>
      </c>
      <c r="H91" s="25">
        <f t="shared" si="4"/>
        <v>-5.0131344121598591</v>
      </c>
      <c r="I91" s="26">
        <v>997.38</v>
      </c>
      <c r="J91" s="27">
        <f t="shared" si="5"/>
        <v>-5.0131344121598591</v>
      </c>
    </row>
    <row r="92" spans="1:10" ht="13.2" outlineLevel="2" x14ac:dyDescent="0.25">
      <c r="A92" s="22" t="s">
        <v>140</v>
      </c>
      <c r="B92" s="23" t="s">
        <v>141</v>
      </c>
      <c r="C92" s="24">
        <v>330.31</v>
      </c>
      <c r="D92" s="24">
        <v>0</v>
      </c>
      <c r="E92" s="24">
        <v>0</v>
      </c>
      <c r="F92" s="25">
        <f t="shared" si="3"/>
        <v>330.31</v>
      </c>
      <c r="G92" s="24">
        <v>0</v>
      </c>
      <c r="H92" s="25">
        <f t="shared" si="4"/>
        <v>0</v>
      </c>
      <c r="I92" s="26">
        <v>330.31</v>
      </c>
      <c r="J92" s="27">
        <f t="shared" si="5"/>
        <v>0</v>
      </c>
    </row>
    <row r="93" spans="1:10" ht="39.6" outlineLevel="3" x14ac:dyDescent="0.25">
      <c r="A93" s="22" t="s">
        <v>142</v>
      </c>
      <c r="B93" s="23" t="s">
        <v>143</v>
      </c>
      <c r="C93" s="24">
        <v>330.31</v>
      </c>
      <c r="D93" s="24">
        <v>0</v>
      </c>
      <c r="E93" s="24">
        <v>0</v>
      </c>
      <c r="F93" s="25">
        <f t="shared" si="3"/>
        <v>330.31</v>
      </c>
      <c r="G93" s="24">
        <v>0</v>
      </c>
      <c r="H93" s="25">
        <f t="shared" si="4"/>
        <v>0</v>
      </c>
      <c r="I93" s="26">
        <v>330.31</v>
      </c>
      <c r="J93" s="27">
        <f t="shared" si="5"/>
        <v>0</v>
      </c>
    </row>
    <row r="94" spans="1:10" ht="66" outlineLevel="4" x14ac:dyDescent="0.25">
      <c r="A94" s="22" t="s">
        <v>144</v>
      </c>
      <c r="B94" s="23" t="s">
        <v>145</v>
      </c>
      <c r="C94" s="24">
        <v>330.31</v>
      </c>
      <c r="D94" s="24">
        <v>0</v>
      </c>
      <c r="E94" s="24">
        <v>0</v>
      </c>
      <c r="F94" s="25">
        <f t="shared" si="3"/>
        <v>330.31</v>
      </c>
      <c r="G94" s="24">
        <v>0</v>
      </c>
      <c r="H94" s="25">
        <f t="shared" si="4"/>
        <v>0</v>
      </c>
      <c r="I94" s="26">
        <v>330.31</v>
      </c>
      <c r="J94" s="27">
        <f t="shared" si="5"/>
        <v>0</v>
      </c>
    </row>
    <row r="95" spans="1:10" ht="79.2" outlineLevel="5" x14ac:dyDescent="0.25">
      <c r="A95" s="22" t="s">
        <v>146</v>
      </c>
      <c r="B95" s="23" t="s">
        <v>147</v>
      </c>
      <c r="C95" s="24">
        <v>330.31</v>
      </c>
      <c r="D95" s="24">
        <v>0</v>
      </c>
      <c r="E95" s="24">
        <v>0</v>
      </c>
      <c r="F95" s="25">
        <f t="shared" si="3"/>
        <v>330.31</v>
      </c>
      <c r="G95" s="24">
        <v>0</v>
      </c>
      <c r="H95" s="25">
        <f t="shared" si="4"/>
        <v>0</v>
      </c>
      <c r="I95" s="26">
        <v>330.31</v>
      </c>
      <c r="J95" s="27">
        <f t="shared" si="5"/>
        <v>0</v>
      </c>
    </row>
    <row r="96" spans="1:10" ht="79.2" outlineLevel="7" x14ac:dyDescent="0.25">
      <c r="A96" s="17" t="s">
        <v>146</v>
      </c>
      <c r="B96" s="18" t="s">
        <v>147</v>
      </c>
      <c r="C96" s="19">
        <v>330.31</v>
      </c>
      <c r="D96" s="19">
        <v>0</v>
      </c>
      <c r="E96" s="19">
        <v>0</v>
      </c>
      <c r="F96" s="25">
        <f t="shared" si="3"/>
        <v>330.31</v>
      </c>
      <c r="G96" s="19">
        <v>0</v>
      </c>
      <c r="H96" s="25">
        <f t="shared" si="4"/>
        <v>0</v>
      </c>
      <c r="I96" s="20">
        <v>330.31</v>
      </c>
      <c r="J96" s="27">
        <f t="shared" si="5"/>
        <v>0</v>
      </c>
    </row>
    <row r="97" spans="1:10" ht="39.6" outlineLevel="2" x14ac:dyDescent="0.25">
      <c r="A97" s="22" t="s">
        <v>148</v>
      </c>
      <c r="B97" s="23" t="s">
        <v>149</v>
      </c>
      <c r="C97" s="24">
        <v>667.07</v>
      </c>
      <c r="D97" s="24">
        <v>0</v>
      </c>
      <c r="E97" s="24">
        <v>0</v>
      </c>
      <c r="F97" s="25">
        <f t="shared" si="3"/>
        <v>667.07</v>
      </c>
      <c r="G97" s="24">
        <v>-50</v>
      </c>
      <c r="H97" s="25">
        <f t="shared" si="4"/>
        <v>-7.4954652435276659</v>
      </c>
      <c r="I97" s="26">
        <v>667.07</v>
      </c>
      <c r="J97" s="27">
        <f t="shared" si="5"/>
        <v>-7.4954652435276659</v>
      </c>
    </row>
    <row r="98" spans="1:10" ht="79.2" outlineLevel="3" x14ac:dyDescent="0.25">
      <c r="A98" s="22" t="s">
        <v>150</v>
      </c>
      <c r="B98" s="23" t="s">
        <v>151</v>
      </c>
      <c r="C98" s="24">
        <v>636.26</v>
      </c>
      <c r="D98" s="24">
        <v>0</v>
      </c>
      <c r="E98" s="24">
        <v>0</v>
      </c>
      <c r="F98" s="25">
        <f t="shared" si="3"/>
        <v>636.26</v>
      </c>
      <c r="G98" s="24">
        <v>0</v>
      </c>
      <c r="H98" s="25">
        <f t="shared" si="4"/>
        <v>0</v>
      </c>
      <c r="I98" s="26">
        <v>636.26</v>
      </c>
      <c r="J98" s="27">
        <f t="shared" si="5"/>
        <v>0</v>
      </c>
    </row>
    <row r="99" spans="1:10" ht="105.6" outlineLevel="4" x14ac:dyDescent="0.25">
      <c r="A99" s="22" t="s">
        <v>152</v>
      </c>
      <c r="B99" s="23" t="s">
        <v>153</v>
      </c>
      <c r="C99" s="24">
        <v>636.26</v>
      </c>
      <c r="D99" s="24">
        <v>0</v>
      </c>
      <c r="E99" s="24">
        <v>0</v>
      </c>
      <c r="F99" s="25">
        <f t="shared" si="3"/>
        <v>636.26</v>
      </c>
      <c r="G99" s="24">
        <v>0</v>
      </c>
      <c r="H99" s="25">
        <f t="shared" si="4"/>
        <v>0</v>
      </c>
      <c r="I99" s="26">
        <v>636.26</v>
      </c>
      <c r="J99" s="27">
        <f t="shared" si="5"/>
        <v>0</v>
      </c>
    </row>
    <row r="100" spans="1:10" ht="158.4" outlineLevel="5" x14ac:dyDescent="0.25">
      <c r="A100" s="22" t="s">
        <v>154</v>
      </c>
      <c r="B100" s="28" t="s">
        <v>155</v>
      </c>
      <c r="C100" s="24">
        <v>636.26</v>
      </c>
      <c r="D100" s="24">
        <v>0</v>
      </c>
      <c r="E100" s="24">
        <v>0</v>
      </c>
      <c r="F100" s="25">
        <f t="shared" si="3"/>
        <v>636.26</v>
      </c>
      <c r="G100" s="24">
        <v>0</v>
      </c>
      <c r="H100" s="25">
        <f t="shared" si="4"/>
        <v>0</v>
      </c>
      <c r="I100" s="26">
        <v>636.26</v>
      </c>
      <c r="J100" s="27">
        <f t="shared" si="5"/>
        <v>0</v>
      </c>
    </row>
    <row r="101" spans="1:10" ht="158.4" outlineLevel="7" x14ac:dyDescent="0.25">
      <c r="A101" s="17" t="s">
        <v>154</v>
      </c>
      <c r="B101" s="21" t="s">
        <v>155</v>
      </c>
      <c r="C101" s="19">
        <v>636.26</v>
      </c>
      <c r="D101" s="19">
        <v>0</v>
      </c>
      <c r="E101" s="19">
        <v>0</v>
      </c>
      <c r="F101" s="25">
        <f t="shared" si="3"/>
        <v>636.26</v>
      </c>
      <c r="G101" s="19">
        <v>0</v>
      </c>
      <c r="H101" s="25">
        <f t="shared" si="4"/>
        <v>0</v>
      </c>
      <c r="I101" s="20">
        <v>636.26</v>
      </c>
      <c r="J101" s="27">
        <f t="shared" si="5"/>
        <v>0</v>
      </c>
    </row>
    <row r="102" spans="1:10" ht="26.4" outlineLevel="3" x14ac:dyDescent="0.25">
      <c r="A102" s="22" t="s">
        <v>156</v>
      </c>
      <c r="B102" s="23" t="s">
        <v>157</v>
      </c>
      <c r="C102" s="24">
        <v>30.81</v>
      </c>
      <c r="D102" s="24">
        <v>0</v>
      </c>
      <c r="E102" s="24">
        <v>0</v>
      </c>
      <c r="F102" s="25">
        <f t="shared" si="3"/>
        <v>30.81</v>
      </c>
      <c r="G102" s="24">
        <v>-50</v>
      </c>
      <c r="H102" s="25">
        <f t="shared" si="4"/>
        <v>-162.28497241155472</v>
      </c>
      <c r="I102" s="26">
        <v>30.81</v>
      </c>
      <c r="J102" s="27">
        <f t="shared" si="5"/>
        <v>-162.28497241155472</v>
      </c>
    </row>
    <row r="103" spans="1:10" ht="52.8" outlineLevel="4" x14ac:dyDescent="0.25">
      <c r="A103" s="22" t="s">
        <v>158</v>
      </c>
      <c r="B103" s="23" t="s">
        <v>159</v>
      </c>
      <c r="C103" s="24">
        <v>30.81</v>
      </c>
      <c r="D103" s="24">
        <v>0</v>
      </c>
      <c r="E103" s="24">
        <v>0</v>
      </c>
      <c r="F103" s="25">
        <f t="shared" si="3"/>
        <v>30.81</v>
      </c>
      <c r="G103" s="24">
        <v>-50</v>
      </c>
      <c r="H103" s="25">
        <f t="shared" si="4"/>
        <v>-162.28497241155472</v>
      </c>
      <c r="I103" s="26">
        <v>30.81</v>
      </c>
      <c r="J103" s="27">
        <f t="shared" si="5"/>
        <v>-162.28497241155472</v>
      </c>
    </row>
    <row r="104" spans="1:10" ht="105.6" outlineLevel="5" x14ac:dyDescent="0.25">
      <c r="A104" s="22" t="s">
        <v>160</v>
      </c>
      <c r="B104" s="23" t="s">
        <v>161</v>
      </c>
      <c r="C104" s="24">
        <v>30.81</v>
      </c>
      <c r="D104" s="24">
        <v>0</v>
      </c>
      <c r="E104" s="24">
        <v>0</v>
      </c>
      <c r="F104" s="25">
        <f t="shared" si="3"/>
        <v>30.81</v>
      </c>
      <c r="G104" s="24">
        <v>0</v>
      </c>
      <c r="H104" s="25">
        <f t="shared" si="4"/>
        <v>0</v>
      </c>
      <c r="I104" s="26">
        <v>30.81</v>
      </c>
      <c r="J104" s="27">
        <f t="shared" si="5"/>
        <v>0</v>
      </c>
    </row>
    <row r="105" spans="1:10" ht="105.6" outlineLevel="7" x14ac:dyDescent="0.25">
      <c r="A105" s="17" t="s">
        <v>160</v>
      </c>
      <c r="B105" s="18" t="s">
        <v>161</v>
      </c>
      <c r="C105" s="19">
        <v>30.81</v>
      </c>
      <c r="D105" s="19">
        <v>0</v>
      </c>
      <c r="E105" s="19">
        <v>0</v>
      </c>
      <c r="F105" s="25">
        <f t="shared" si="3"/>
        <v>30.81</v>
      </c>
      <c r="G105" s="19">
        <v>0</v>
      </c>
      <c r="H105" s="25">
        <f t="shared" si="4"/>
        <v>0</v>
      </c>
      <c r="I105" s="20">
        <v>30.81</v>
      </c>
      <c r="J105" s="27">
        <f t="shared" si="5"/>
        <v>0</v>
      </c>
    </row>
    <row r="106" spans="1:10" ht="66" outlineLevel="5" x14ac:dyDescent="0.25">
      <c r="A106" s="22" t="s">
        <v>162</v>
      </c>
      <c r="B106" s="23" t="s">
        <v>163</v>
      </c>
      <c r="C106" s="24">
        <v>0</v>
      </c>
      <c r="D106" s="24">
        <v>0</v>
      </c>
      <c r="E106" s="24">
        <v>0</v>
      </c>
      <c r="F106" s="25">
        <f t="shared" si="3"/>
        <v>0</v>
      </c>
      <c r="G106" s="24">
        <v>-50</v>
      </c>
      <c r="H106" s="25" t="e">
        <f t="shared" si="4"/>
        <v>#DIV/0!</v>
      </c>
      <c r="I106" s="26">
        <v>0</v>
      </c>
      <c r="J106" s="27" t="e">
        <f t="shared" si="5"/>
        <v>#DIV/0!</v>
      </c>
    </row>
    <row r="107" spans="1:10" ht="66" outlineLevel="7" x14ac:dyDescent="0.25">
      <c r="A107" s="17" t="s">
        <v>162</v>
      </c>
      <c r="B107" s="18" t="s">
        <v>163</v>
      </c>
      <c r="C107" s="19">
        <v>0</v>
      </c>
      <c r="D107" s="19">
        <v>0</v>
      </c>
      <c r="E107" s="19">
        <v>0</v>
      </c>
      <c r="F107" s="25">
        <f t="shared" si="3"/>
        <v>0</v>
      </c>
      <c r="G107" s="19">
        <v>-50</v>
      </c>
      <c r="H107" s="25" t="e">
        <f t="shared" si="4"/>
        <v>#DIV/0!</v>
      </c>
      <c r="I107" s="20">
        <v>0</v>
      </c>
      <c r="J107" s="27" t="e">
        <f t="shared" si="5"/>
        <v>#DIV/0!</v>
      </c>
    </row>
    <row r="108" spans="1:10" ht="92.4" outlineLevel="1" x14ac:dyDescent="0.25">
      <c r="A108" s="22" t="s">
        <v>164</v>
      </c>
      <c r="B108" s="23" t="s">
        <v>165</v>
      </c>
      <c r="C108" s="24">
        <v>4096774.25</v>
      </c>
      <c r="D108" s="24">
        <v>3887416.27</v>
      </c>
      <c r="E108" s="24">
        <v>2447921.2000000002</v>
      </c>
      <c r="F108" s="25">
        <f t="shared" si="3"/>
        <v>10432111.719999999</v>
      </c>
      <c r="G108" s="24">
        <v>11055012.51</v>
      </c>
      <c r="H108" s="25">
        <f t="shared" si="4"/>
        <v>105.97099424084773</v>
      </c>
      <c r="I108" s="26">
        <v>12359422.720000001</v>
      </c>
      <c r="J108" s="27">
        <f t="shared" si="5"/>
        <v>89.446026407938888</v>
      </c>
    </row>
    <row r="109" spans="1:10" ht="158.4" outlineLevel="2" x14ac:dyDescent="0.25">
      <c r="A109" s="22" t="s">
        <v>166</v>
      </c>
      <c r="B109" s="28" t="s">
        <v>167</v>
      </c>
      <c r="C109" s="24">
        <v>4086167.39</v>
      </c>
      <c r="D109" s="24">
        <v>3884001.5</v>
      </c>
      <c r="E109" s="24">
        <v>2369429.63</v>
      </c>
      <c r="F109" s="25">
        <f t="shared" si="3"/>
        <v>10339598.52</v>
      </c>
      <c r="G109" s="24">
        <v>11032966.640000001</v>
      </c>
      <c r="H109" s="25">
        <f t="shared" si="4"/>
        <v>106.70594819188398</v>
      </c>
      <c r="I109" s="26">
        <v>12191422.720000001</v>
      </c>
      <c r="J109" s="27">
        <f t="shared" si="5"/>
        <v>90.497777768795146</v>
      </c>
    </row>
    <row r="110" spans="1:10" ht="105.6" outlineLevel="3" x14ac:dyDescent="0.25">
      <c r="A110" s="22" t="s">
        <v>168</v>
      </c>
      <c r="B110" s="23" t="s">
        <v>169</v>
      </c>
      <c r="C110" s="24">
        <v>1100870.3400000001</v>
      </c>
      <c r="D110" s="24">
        <v>1174924.45</v>
      </c>
      <c r="E110" s="24">
        <v>1282985.1499999999</v>
      </c>
      <c r="F110" s="25">
        <f t="shared" si="3"/>
        <v>3558779.94</v>
      </c>
      <c r="G110" s="24">
        <v>3359823.44</v>
      </c>
      <c r="H110" s="25">
        <f t="shared" si="4"/>
        <v>94.40941830193637</v>
      </c>
      <c r="I110" s="26">
        <v>4895765.24</v>
      </c>
      <c r="J110" s="27">
        <f t="shared" si="5"/>
        <v>68.627135397529798</v>
      </c>
    </row>
    <row r="111" spans="1:10" ht="132" outlineLevel="7" x14ac:dyDescent="0.25">
      <c r="A111" s="17" t="s">
        <v>170</v>
      </c>
      <c r="B111" s="21" t="s">
        <v>171</v>
      </c>
      <c r="C111" s="19">
        <v>1100870.3400000001</v>
      </c>
      <c r="D111" s="19">
        <v>1174924.45</v>
      </c>
      <c r="E111" s="19">
        <v>1282985.1499999999</v>
      </c>
      <c r="F111" s="25">
        <f t="shared" si="3"/>
        <v>3558779.94</v>
      </c>
      <c r="G111" s="19">
        <v>3359823.44</v>
      </c>
      <c r="H111" s="25">
        <f t="shared" si="4"/>
        <v>94.40941830193637</v>
      </c>
      <c r="I111" s="20">
        <v>4895765.24</v>
      </c>
      <c r="J111" s="27">
        <f t="shared" si="5"/>
        <v>68.627135397529798</v>
      </c>
    </row>
    <row r="112" spans="1:10" ht="145.19999999999999" outlineLevel="3" x14ac:dyDescent="0.25">
      <c r="A112" s="22" t="s">
        <v>172</v>
      </c>
      <c r="B112" s="28" t="s">
        <v>173</v>
      </c>
      <c r="C112" s="24">
        <v>0</v>
      </c>
      <c r="D112" s="24">
        <v>0</v>
      </c>
      <c r="E112" s="24">
        <v>0</v>
      </c>
      <c r="F112" s="25">
        <f t="shared" si="3"/>
        <v>0</v>
      </c>
      <c r="G112" s="24">
        <v>107.7</v>
      </c>
      <c r="H112" s="25">
        <v>0</v>
      </c>
      <c r="I112" s="26">
        <v>0</v>
      </c>
      <c r="J112" s="27">
        <v>0</v>
      </c>
    </row>
    <row r="113" spans="1:10" ht="132" outlineLevel="4" x14ac:dyDescent="0.25">
      <c r="A113" s="22" t="s">
        <v>174</v>
      </c>
      <c r="B113" s="23" t="s">
        <v>175</v>
      </c>
      <c r="C113" s="24">
        <v>0</v>
      </c>
      <c r="D113" s="24">
        <v>0</v>
      </c>
      <c r="E113" s="24">
        <v>0</v>
      </c>
      <c r="F113" s="25">
        <f t="shared" si="3"/>
        <v>0</v>
      </c>
      <c r="G113" s="24">
        <v>107.7</v>
      </c>
      <c r="H113" s="25">
        <v>0</v>
      </c>
      <c r="I113" s="26">
        <v>0</v>
      </c>
      <c r="J113" s="27">
        <v>0</v>
      </c>
    </row>
    <row r="114" spans="1:10" ht="158.4" outlineLevel="3" x14ac:dyDescent="0.25">
      <c r="A114" s="22" t="s">
        <v>176</v>
      </c>
      <c r="B114" s="28" t="s">
        <v>177</v>
      </c>
      <c r="C114" s="24">
        <v>0</v>
      </c>
      <c r="D114" s="24">
        <v>0</v>
      </c>
      <c r="E114" s="24">
        <v>0</v>
      </c>
      <c r="F114" s="25">
        <f t="shared" si="3"/>
        <v>0</v>
      </c>
      <c r="G114" s="24">
        <v>6310.29</v>
      </c>
      <c r="H114" s="25">
        <v>0</v>
      </c>
      <c r="I114" s="26">
        <v>0</v>
      </c>
      <c r="J114" s="27">
        <v>0</v>
      </c>
    </row>
    <row r="115" spans="1:10" ht="118.8" outlineLevel="7" x14ac:dyDescent="0.25">
      <c r="A115" s="17" t="s">
        <v>178</v>
      </c>
      <c r="B115" s="18" t="s">
        <v>179</v>
      </c>
      <c r="C115" s="19">
        <v>0</v>
      </c>
      <c r="D115" s="19">
        <v>0</v>
      </c>
      <c r="E115" s="19">
        <v>0</v>
      </c>
      <c r="F115" s="25">
        <f t="shared" si="3"/>
        <v>0</v>
      </c>
      <c r="G115" s="19">
        <v>6310.29</v>
      </c>
      <c r="H115" s="25">
        <v>0</v>
      </c>
      <c r="I115" s="20">
        <v>0</v>
      </c>
      <c r="J115" s="27">
        <v>0</v>
      </c>
    </row>
    <row r="116" spans="1:10" ht="79.2" outlineLevel="3" x14ac:dyDescent="0.25">
      <c r="A116" s="22" t="s">
        <v>180</v>
      </c>
      <c r="B116" s="23" t="s">
        <v>181</v>
      </c>
      <c r="C116" s="24">
        <v>2985297.05</v>
      </c>
      <c r="D116" s="24">
        <v>2709077.05</v>
      </c>
      <c r="E116" s="24">
        <v>1086444.48</v>
      </c>
      <c r="F116" s="25">
        <f t="shared" si="3"/>
        <v>6780818.5800000001</v>
      </c>
      <c r="G116" s="24">
        <v>7666725.21</v>
      </c>
      <c r="H116" s="25">
        <f t="shared" si="4"/>
        <v>113.06489208563961</v>
      </c>
      <c r="I116" s="26">
        <v>7295657.4800000004</v>
      </c>
      <c r="J116" s="27">
        <f t="shared" si="5"/>
        <v>105.08614516261528</v>
      </c>
    </row>
    <row r="117" spans="1:10" ht="66" outlineLevel="7" x14ac:dyDescent="0.25">
      <c r="A117" s="17" t="s">
        <v>182</v>
      </c>
      <c r="B117" s="18" t="s">
        <v>183</v>
      </c>
      <c r="C117" s="19">
        <v>2985297.05</v>
      </c>
      <c r="D117" s="19">
        <v>2709077.05</v>
      </c>
      <c r="E117" s="19">
        <v>1086444.48</v>
      </c>
      <c r="F117" s="25">
        <f t="shared" si="3"/>
        <v>6780818.5800000001</v>
      </c>
      <c r="G117" s="19">
        <v>7666725.21</v>
      </c>
      <c r="H117" s="25">
        <f t="shared" si="4"/>
        <v>113.06489208563961</v>
      </c>
      <c r="I117" s="20">
        <v>7295657.4800000004</v>
      </c>
      <c r="J117" s="27">
        <f t="shared" si="5"/>
        <v>105.08614516261528</v>
      </c>
    </row>
    <row r="118" spans="1:10" ht="158.4" outlineLevel="2" x14ac:dyDescent="0.25">
      <c r="A118" s="22" t="s">
        <v>184</v>
      </c>
      <c r="B118" s="28" t="s">
        <v>185</v>
      </c>
      <c r="C118" s="24">
        <v>10606.86</v>
      </c>
      <c r="D118" s="24">
        <v>3414.77</v>
      </c>
      <c r="E118" s="24">
        <v>78491.570000000007</v>
      </c>
      <c r="F118" s="25">
        <f t="shared" ref="F118:F173" si="6">C118+D118+E118</f>
        <v>92513.200000000012</v>
      </c>
      <c r="G118" s="24">
        <v>22045.87</v>
      </c>
      <c r="H118" s="25">
        <f t="shared" ref="H118:H173" si="7">G118/F118*100</f>
        <v>23.829972371510223</v>
      </c>
      <c r="I118" s="26">
        <v>168000</v>
      </c>
      <c r="J118" s="27">
        <f t="shared" ref="J118:J173" si="8">G118/I118*100</f>
        <v>13.122541666666665</v>
      </c>
    </row>
    <row r="119" spans="1:10" ht="158.4" outlineLevel="3" x14ac:dyDescent="0.25">
      <c r="A119" s="22" t="s">
        <v>186</v>
      </c>
      <c r="B119" s="28" t="s">
        <v>187</v>
      </c>
      <c r="C119" s="24">
        <v>10606.86</v>
      </c>
      <c r="D119" s="24">
        <v>3414.77</v>
      </c>
      <c r="E119" s="24">
        <v>78491.570000000007</v>
      </c>
      <c r="F119" s="25">
        <f t="shared" si="6"/>
        <v>92513.200000000012</v>
      </c>
      <c r="G119" s="24">
        <v>22045.87</v>
      </c>
      <c r="H119" s="25">
        <f t="shared" si="7"/>
        <v>23.829972371510223</v>
      </c>
      <c r="I119" s="26">
        <v>168000</v>
      </c>
      <c r="J119" s="27">
        <f t="shared" si="8"/>
        <v>13.122541666666665</v>
      </c>
    </row>
    <row r="120" spans="1:10" ht="145.19999999999999" outlineLevel="7" x14ac:dyDescent="0.25">
      <c r="A120" s="17" t="s">
        <v>188</v>
      </c>
      <c r="B120" s="18" t="s">
        <v>189</v>
      </c>
      <c r="C120" s="19">
        <v>10606.86</v>
      </c>
      <c r="D120" s="19">
        <v>3414.77</v>
      </c>
      <c r="E120" s="19">
        <v>78491.570000000007</v>
      </c>
      <c r="F120" s="25">
        <f t="shared" si="6"/>
        <v>92513.200000000012</v>
      </c>
      <c r="G120" s="19">
        <v>22045.87</v>
      </c>
      <c r="H120" s="25">
        <f t="shared" si="7"/>
        <v>23.829972371510223</v>
      </c>
      <c r="I120" s="20">
        <v>168000</v>
      </c>
      <c r="J120" s="27">
        <f t="shared" si="8"/>
        <v>13.122541666666665</v>
      </c>
    </row>
    <row r="121" spans="1:10" ht="52.8" outlineLevel="1" x14ac:dyDescent="0.25">
      <c r="A121" s="22" t="s">
        <v>190</v>
      </c>
      <c r="B121" s="23" t="s">
        <v>191</v>
      </c>
      <c r="C121" s="24">
        <v>163175.01999999999</v>
      </c>
      <c r="D121" s="24">
        <v>330020.7</v>
      </c>
      <c r="E121" s="24">
        <v>275059.15999999997</v>
      </c>
      <c r="F121" s="25">
        <f t="shared" si="6"/>
        <v>768254.87999999989</v>
      </c>
      <c r="G121" s="24">
        <v>82796.55</v>
      </c>
      <c r="H121" s="25">
        <f t="shared" si="7"/>
        <v>10.777224090005131</v>
      </c>
      <c r="I121" s="26">
        <v>1197808.3600000001</v>
      </c>
      <c r="J121" s="27">
        <f t="shared" si="8"/>
        <v>6.9123369618158277</v>
      </c>
    </row>
    <row r="122" spans="1:10" ht="39.6" outlineLevel="2" x14ac:dyDescent="0.25">
      <c r="A122" s="22" t="s">
        <v>192</v>
      </c>
      <c r="B122" s="23" t="s">
        <v>193</v>
      </c>
      <c r="C122" s="24">
        <v>163175.01999999999</v>
      </c>
      <c r="D122" s="24">
        <v>330020.7</v>
      </c>
      <c r="E122" s="24">
        <v>275059.15999999997</v>
      </c>
      <c r="F122" s="25">
        <f t="shared" si="6"/>
        <v>768254.87999999989</v>
      </c>
      <c r="G122" s="24">
        <v>82796.55</v>
      </c>
      <c r="H122" s="25">
        <f t="shared" si="7"/>
        <v>10.777224090005131</v>
      </c>
      <c r="I122" s="26">
        <v>1197808.3600000001</v>
      </c>
      <c r="J122" s="27">
        <f t="shared" si="8"/>
        <v>6.9123369618158277</v>
      </c>
    </row>
    <row r="123" spans="1:10" ht="52.8" outlineLevel="3" x14ac:dyDescent="0.25">
      <c r="A123" s="22" t="s">
        <v>194</v>
      </c>
      <c r="B123" s="23" t="s">
        <v>195</v>
      </c>
      <c r="C123" s="24">
        <v>6001.18</v>
      </c>
      <c r="D123" s="24">
        <v>169361.59</v>
      </c>
      <c r="E123" s="24">
        <v>93207.34</v>
      </c>
      <c r="F123" s="25">
        <f t="shared" si="6"/>
        <v>268570.11</v>
      </c>
      <c r="G123" s="24">
        <v>23221.37</v>
      </c>
      <c r="H123" s="25">
        <f t="shared" si="7"/>
        <v>8.6462972368742008</v>
      </c>
      <c r="I123" s="26">
        <v>537740.21</v>
      </c>
      <c r="J123" s="27">
        <f t="shared" si="8"/>
        <v>4.3183250142294547</v>
      </c>
    </row>
    <row r="124" spans="1:10" ht="132" outlineLevel="7" x14ac:dyDescent="0.25">
      <c r="A124" s="17" t="s">
        <v>196</v>
      </c>
      <c r="B124" s="18" t="s">
        <v>197</v>
      </c>
      <c r="C124" s="19">
        <v>6001.18</v>
      </c>
      <c r="D124" s="19">
        <v>169361.59</v>
      </c>
      <c r="E124" s="19">
        <v>93207.34</v>
      </c>
      <c r="F124" s="25">
        <f t="shared" si="6"/>
        <v>268570.11</v>
      </c>
      <c r="G124" s="19">
        <v>23221.37</v>
      </c>
      <c r="H124" s="25">
        <f t="shared" si="7"/>
        <v>8.6462972368742008</v>
      </c>
      <c r="I124" s="20">
        <v>537740.21</v>
      </c>
      <c r="J124" s="27">
        <f t="shared" si="8"/>
        <v>4.3183250142294547</v>
      </c>
    </row>
    <row r="125" spans="1:10" ht="26.4" outlineLevel="3" x14ac:dyDescent="0.25">
      <c r="A125" s="22" t="s">
        <v>198</v>
      </c>
      <c r="B125" s="23" t="s">
        <v>199</v>
      </c>
      <c r="C125" s="24">
        <v>92577.75</v>
      </c>
      <c r="D125" s="24">
        <v>92577.75</v>
      </c>
      <c r="E125" s="24">
        <v>92577.75</v>
      </c>
      <c r="F125" s="25">
        <f t="shared" si="6"/>
        <v>277733.25</v>
      </c>
      <c r="G125" s="24">
        <v>0</v>
      </c>
      <c r="H125" s="25">
        <f t="shared" si="7"/>
        <v>0</v>
      </c>
      <c r="I125" s="26">
        <v>370311.03</v>
      </c>
      <c r="J125" s="27">
        <f t="shared" si="8"/>
        <v>0</v>
      </c>
    </row>
    <row r="126" spans="1:10" ht="26.4" outlineLevel="7" x14ac:dyDescent="0.25">
      <c r="A126" s="17" t="s">
        <v>198</v>
      </c>
      <c r="B126" s="18" t="s">
        <v>199</v>
      </c>
      <c r="C126" s="19">
        <v>92577.75</v>
      </c>
      <c r="D126" s="19">
        <v>92577.75</v>
      </c>
      <c r="E126" s="19">
        <v>92577.75</v>
      </c>
      <c r="F126" s="25">
        <f t="shared" si="6"/>
        <v>277733.25</v>
      </c>
      <c r="G126" s="19">
        <v>0</v>
      </c>
      <c r="H126" s="25">
        <f t="shared" si="7"/>
        <v>0</v>
      </c>
      <c r="I126" s="20">
        <v>370311.03</v>
      </c>
      <c r="J126" s="27">
        <f t="shared" si="8"/>
        <v>0</v>
      </c>
    </row>
    <row r="127" spans="1:10" ht="26.4" outlineLevel="3" x14ac:dyDescent="0.25">
      <c r="A127" s="22" t="s">
        <v>200</v>
      </c>
      <c r="B127" s="23" t="s">
        <v>201</v>
      </c>
      <c r="C127" s="24">
        <v>64596.09</v>
      </c>
      <c r="D127" s="24">
        <v>68081.36</v>
      </c>
      <c r="E127" s="24">
        <v>89274.07</v>
      </c>
      <c r="F127" s="25">
        <f t="shared" si="6"/>
        <v>221951.52000000002</v>
      </c>
      <c r="G127" s="24">
        <v>59575.18</v>
      </c>
      <c r="H127" s="25">
        <f t="shared" si="7"/>
        <v>26.841528276084791</v>
      </c>
      <c r="I127" s="26">
        <v>289757.12</v>
      </c>
      <c r="J127" s="27">
        <f t="shared" si="8"/>
        <v>20.560385194331033</v>
      </c>
    </row>
    <row r="128" spans="1:10" ht="26.4" outlineLevel="4" x14ac:dyDescent="0.25">
      <c r="A128" s="22" t="s">
        <v>202</v>
      </c>
      <c r="B128" s="23" t="s">
        <v>203</v>
      </c>
      <c r="C128" s="24">
        <v>64596.09</v>
      </c>
      <c r="D128" s="24">
        <v>68081.36</v>
      </c>
      <c r="E128" s="24">
        <v>89274.07</v>
      </c>
      <c r="F128" s="25">
        <f t="shared" si="6"/>
        <v>221951.52000000002</v>
      </c>
      <c r="G128" s="24">
        <v>59575.18</v>
      </c>
      <c r="H128" s="25">
        <f t="shared" si="7"/>
        <v>26.841528276084791</v>
      </c>
      <c r="I128" s="26">
        <v>289757.12</v>
      </c>
      <c r="J128" s="27">
        <f t="shared" si="8"/>
        <v>20.560385194331033</v>
      </c>
    </row>
    <row r="129" spans="1:10" ht="92.4" outlineLevel="7" x14ac:dyDescent="0.25">
      <c r="A129" s="17" t="s">
        <v>204</v>
      </c>
      <c r="B129" s="18" t="s">
        <v>205</v>
      </c>
      <c r="C129" s="19">
        <v>64596.09</v>
      </c>
      <c r="D129" s="19">
        <v>68081.36</v>
      </c>
      <c r="E129" s="19">
        <v>89274.07</v>
      </c>
      <c r="F129" s="25">
        <f t="shared" si="6"/>
        <v>221951.52000000002</v>
      </c>
      <c r="G129" s="19">
        <v>59575.18</v>
      </c>
      <c r="H129" s="25">
        <f t="shared" si="7"/>
        <v>26.841528276084791</v>
      </c>
      <c r="I129" s="20">
        <v>289757.12</v>
      </c>
      <c r="J129" s="27">
        <f t="shared" si="8"/>
        <v>20.560385194331033</v>
      </c>
    </row>
    <row r="130" spans="1:10" ht="52.8" outlineLevel="1" x14ac:dyDescent="0.25">
      <c r="A130" s="22" t="s">
        <v>206</v>
      </c>
      <c r="B130" s="23" t="s">
        <v>207</v>
      </c>
      <c r="C130" s="24">
        <v>2058992.09</v>
      </c>
      <c r="D130" s="24">
        <v>1817029.73</v>
      </c>
      <c r="E130" s="24">
        <v>1946470.12</v>
      </c>
      <c r="F130" s="25">
        <f t="shared" si="6"/>
        <v>5822491.9400000004</v>
      </c>
      <c r="G130" s="24">
        <v>3104419.7</v>
      </c>
      <c r="H130" s="25">
        <f t="shared" si="7"/>
        <v>53.317715713317071</v>
      </c>
      <c r="I130" s="26">
        <v>7892134.5899999999</v>
      </c>
      <c r="J130" s="27">
        <f t="shared" si="8"/>
        <v>39.335615283773315</v>
      </c>
    </row>
    <row r="131" spans="1:10" ht="26.4" outlineLevel="2" x14ac:dyDescent="0.25">
      <c r="A131" s="22" t="s">
        <v>208</v>
      </c>
      <c r="B131" s="23" t="s">
        <v>209</v>
      </c>
      <c r="C131" s="24">
        <v>2052712.87</v>
      </c>
      <c r="D131" s="24">
        <v>1792787.07</v>
      </c>
      <c r="E131" s="24">
        <v>1924432.33</v>
      </c>
      <c r="F131" s="25">
        <f t="shared" si="6"/>
        <v>5769932.2700000005</v>
      </c>
      <c r="G131" s="24">
        <v>3023922.89</v>
      </c>
      <c r="H131" s="25">
        <f t="shared" si="7"/>
        <v>52.408290920891517</v>
      </c>
      <c r="I131" s="26">
        <v>7811917.3399999999</v>
      </c>
      <c r="J131" s="27">
        <f t="shared" si="8"/>
        <v>38.709099935253541</v>
      </c>
    </row>
    <row r="132" spans="1:10" ht="26.4" outlineLevel="3" x14ac:dyDescent="0.25">
      <c r="A132" s="22" t="s">
        <v>210</v>
      </c>
      <c r="B132" s="23" t="s">
        <v>211</v>
      </c>
      <c r="C132" s="24">
        <v>2052712.87</v>
      </c>
      <c r="D132" s="24">
        <v>1792787.07</v>
      </c>
      <c r="E132" s="24">
        <v>1924432.33</v>
      </c>
      <c r="F132" s="25">
        <f t="shared" si="6"/>
        <v>5769932.2700000005</v>
      </c>
      <c r="G132" s="24">
        <v>3023922.89</v>
      </c>
      <c r="H132" s="25">
        <f t="shared" si="7"/>
        <v>52.408290920891517</v>
      </c>
      <c r="I132" s="26">
        <v>7811917.3399999999</v>
      </c>
      <c r="J132" s="27">
        <f t="shared" si="8"/>
        <v>38.709099935253541</v>
      </c>
    </row>
    <row r="133" spans="1:10" ht="52.8" outlineLevel="7" x14ac:dyDescent="0.25">
      <c r="A133" s="17" t="s">
        <v>212</v>
      </c>
      <c r="B133" s="18" t="s">
        <v>213</v>
      </c>
      <c r="C133" s="19">
        <v>2052712.87</v>
      </c>
      <c r="D133" s="19">
        <v>1792787.07</v>
      </c>
      <c r="E133" s="19">
        <v>1924432.33</v>
      </c>
      <c r="F133" s="25">
        <f t="shared" si="6"/>
        <v>5769932.2700000005</v>
      </c>
      <c r="G133" s="19">
        <v>3023922.89</v>
      </c>
      <c r="H133" s="25">
        <f t="shared" si="7"/>
        <v>52.408290920891517</v>
      </c>
      <c r="I133" s="20">
        <v>7811917.3399999999</v>
      </c>
      <c r="J133" s="27">
        <f t="shared" si="8"/>
        <v>38.709099935253541</v>
      </c>
    </row>
    <row r="134" spans="1:10" ht="26.4" outlineLevel="2" x14ac:dyDescent="0.25">
      <c r="A134" s="22" t="s">
        <v>214</v>
      </c>
      <c r="B134" s="23" t="s">
        <v>215</v>
      </c>
      <c r="C134" s="24">
        <v>6279.22</v>
      </c>
      <c r="D134" s="24">
        <v>24242.66</v>
      </c>
      <c r="E134" s="24">
        <v>22037.79</v>
      </c>
      <c r="F134" s="25">
        <f t="shared" si="6"/>
        <v>52559.67</v>
      </c>
      <c r="G134" s="24">
        <v>80496.81</v>
      </c>
      <c r="H134" s="25">
        <f t="shared" si="7"/>
        <v>153.15318760562994</v>
      </c>
      <c r="I134" s="26">
        <v>80217.25</v>
      </c>
      <c r="J134" s="27">
        <f t="shared" si="8"/>
        <v>100.34850359492502</v>
      </c>
    </row>
    <row r="135" spans="1:10" ht="52.8" outlineLevel="3" x14ac:dyDescent="0.25">
      <c r="A135" s="22" t="s">
        <v>216</v>
      </c>
      <c r="B135" s="23" t="s">
        <v>217</v>
      </c>
      <c r="C135" s="24">
        <v>6279.22</v>
      </c>
      <c r="D135" s="24">
        <v>24242.66</v>
      </c>
      <c r="E135" s="24">
        <v>22037.79</v>
      </c>
      <c r="F135" s="25">
        <f t="shared" si="6"/>
        <v>52559.67</v>
      </c>
      <c r="G135" s="24">
        <v>50884.73</v>
      </c>
      <c r="H135" s="25">
        <f t="shared" si="7"/>
        <v>96.813260052812367</v>
      </c>
      <c r="I135" s="26">
        <v>80217.25</v>
      </c>
      <c r="J135" s="27">
        <f t="shared" si="8"/>
        <v>63.433650492880275</v>
      </c>
    </row>
    <row r="136" spans="1:10" ht="66" outlineLevel="7" x14ac:dyDescent="0.25">
      <c r="A136" s="17" t="s">
        <v>218</v>
      </c>
      <c r="B136" s="18" t="s">
        <v>219</v>
      </c>
      <c r="C136" s="19">
        <v>6279.22</v>
      </c>
      <c r="D136" s="19">
        <v>24242.66</v>
      </c>
      <c r="E136" s="19">
        <v>22037.79</v>
      </c>
      <c r="F136" s="25">
        <f t="shared" si="6"/>
        <v>52559.67</v>
      </c>
      <c r="G136" s="19">
        <v>50884.73</v>
      </c>
      <c r="H136" s="25">
        <f t="shared" si="7"/>
        <v>96.813260052812367</v>
      </c>
      <c r="I136" s="20">
        <v>80217.25</v>
      </c>
      <c r="J136" s="27">
        <f t="shared" si="8"/>
        <v>63.433650492880275</v>
      </c>
    </row>
    <row r="137" spans="1:10" ht="39.6" outlineLevel="3" x14ac:dyDescent="0.25">
      <c r="A137" s="22" t="s">
        <v>220</v>
      </c>
      <c r="B137" s="23" t="s">
        <v>221</v>
      </c>
      <c r="C137" s="24">
        <v>0</v>
      </c>
      <c r="D137" s="24">
        <v>0</v>
      </c>
      <c r="E137" s="24">
        <v>0</v>
      </c>
      <c r="F137" s="25">
        <f t="shared" si="6"/>
        <v>0</v>
      </c>
      <c r="G137" s="24">
        <v>29612.080000000002</v>
      </c>
      <c r="H137" s="25">
        <v>0</v>
      </c>
      <c r="I137" s="26">
        <v>0</v>
      </c>
      <c r="J137" s="27">
        <v>0</v>
      </c>
    </row>
    <row r="138" spans="1:10" ht="39.6" outlineLevel="7" x14ac:dyDescent="0.25">
      <c r="A138" s="17" t="s">
        <v>222</v>
      </c>
      <c r="B138" s="18" t="s">
        <v>223</v>
      </c>
      <c r="C138" s="19">
        <v>0</v>
      </c>
      <c r="D138" s="19">
        <v>0</v>
      </c>
      <c r="E138" s="19">
        <v>0</v>
      </c>
      <c r="F138" s="25">
        <f t="shared" si="6"/>
        <v>0</v>
      </c>
      <c r="G138" s="19">
        <v>29612.080000000002</v>
      </c>
      <c r="H138" s="25">
        <v>0</v>
      </c>
      <c r="I138" s="20">
        <v>0</v>
      </c>
      <c r="J138" s="27">
        <v>0</v>
      </c>
    </row>
    <row r="139" spans="1:10" ht="52.8" outlineLevel="1" x14ac:dyDescent="0.25">
      <c r="A139" s="22" t="s">
        <v>224</v>
      </c>
      <c r="B139" s="23" t="s">
        <v>225</v>
      </c>
      <c r="C139" s="24">
        <v>211827.09</v>
      </c>
      <c r="D139" s="24">
        <v>187130.67</v>
      </c>
      <c r="E139" s="24">
        <v>163717.6</v>
      </c>
      <c r="F139" s="25">
        <f t="shared" si="6"/>
        <v>562675.36</v>
      </c>
      <c r="G139" s="24">
        <v>428031.33</v>
      </c>
      <c r="H139" s="25">
        <f t="shared" si="7"/>
        <v>76.070743527848819</v>
      </c>
      <c r="I139" s="26">
        <v>765943.28</v>
      </c>
      <c r="J139" s="27">
        <f t="shared" si="8"/>
        <v>55.882901668645758</v>
      </c>
    </row>
    <row r="140" spans="1:10" ht="158.4" outlineLevel="2" x14ac:dyDescent="0.25">
      <c r="A140" s="22" t="s">
        <v>226</v>
      </c>
      <c r="B140" s="28" t="s">
        <v>227</v>
      </c>
      <c r="C140" s="24">
        <v>181795.01</v>
      </c>
      <c r="D140" s="24">
        <v>21579.73</v>
      </c>
      <c r="E140" s="24">
        <v>109339.13</v>
      </c>
      <c r="F140" s="25">
        <f t="shared" si="6"/>
        <v>312713.87</v>
      </c>
      <c r="G140" s="24">
        <v>40510.58</v>
      </c>
      <c r="H140" s="25">
        <f t="shared" si="7"/>
        <v>12.954519733966391</v>
      </c>
      <c r="I140" s="26">
        <v>385943.28</v>
      </c>
      <c r="J140" s="27">
        <f t="shared" si="8"/>
        <v>10.496511300831562</v>
      </c>
    </row>
    <row r="141" spans="1:10" ht="171.6" outlineLevel="3" x14ac:dyDescent="0.25">
      <c r="A141" s="22" t="s">
        <v>228</v>
      </c>
      <c r="B141" s="28" t="s">
        <v>229</v>
      </c>
      <c r="C141" s="24">
        <v>181795.01</v>
      </c>
      <c r="D141" s="24">
        <v>21579.73</v>
      </c>
      <c r="E141" s="24">
        <v>109339.13</v>
      </c>
      <c r="F141" s="25">
        <f t="shared" si="6"/>
        <v>312713.87</v>
      </c>
      <c r="G141" s="24">
        <v>40510.58</v>
      </c>
      <c r="H141" s="25">
        <f t="shared" si="7"/>
        <v>12.954519733966391</v>
      </c>
      <c r="I141" s="26">
        <v>385943.28</v>
      </c>
      <c r="J141" s="27">
        <f t="shared" si="8"/>
        <v>10.496511300831562</v>
      </c>
    </row>
    <row r="142" spans="1:10" ht="158.4" outlineLevel="7" x14ac:dyDescent="0.25">
      <c r="A142" s="17" t="s">
        <v>230</v>
      </c>
      <c r="B142" s="21" t="s">
        <v>231</v>
      </c>
      <c r="C142" s="19">
        <v>181795.01</v>
      </c>
      <c r="D142" s="19">
        <v>21579.73</v>
      </c>
      <c r="E142" s="19">
        <v>109339.13</v>
      </c>
      <c r="F142" s="25">
        <f t="shared" si="6"/>
        <v>312713.87</v>
      </c>
      <c r="G142" s="19">
        <v>40510.58</v>
      </c>
      <c r="H142" s="25">
        <f t="shared" si="7"/>
        <v>12.954519733966391</v>
      </c>
      <c r="I142" s="20">
        <v>385943.28</v>
      </c>
      <c r="J142" s="27">
        <f t="shared" si="8"/>
        <v>10.496511300831562</v>
      </c>
    </row>
    <row r="143" spans="1:10" ht="52.8" outlineLevel="2" x14ac:dyDescent="0.25">
      <c r="A143" s="22" t="s">
        <v>232</v>
      </c>
      <c r="B143" s="23" t="s">
        <v>233</v>
      </c>
      <c r="C143" s="24">
        <v>30032.080000000002</v>
      </c>
      <c r="D143" s="24">
        <v>165550.94</v>
      </c>
      <c r="E143" s="24">
        <v>54378.47</v>
      </c>
      <c r="F143" s="25">
        <f t="shared" si="6"/>
        <v>249961.49000000002</v>
      </c>
      <c r="G143" s="24">
        <v>387520.75</v>
      </c>
      <c r="H143" s="25">
        <f t="shared" si="7"/>
        <v>155.03218115718545</v>
      </c>
      <c r="I143" s="26">
        <v>380000</v>
      </c>
      <c r="J143" s="27">
        <f t="shared" si="8"/>
        <v>101.9791447368421</v>
      </c>
    </row>
    <row r="144" spans="1:10" ht="52.8" outlineLevel="3" x14ac:dyDescent="0.25">
      <c r="A144" s="22" t="s">
        <v>234</v>
      </c>
      <c r="B144" s="23" t="s">
        <v>235</v>
      </c>
      <c r="C144" s="24">
        <v>30032.080000000002</v>
      </c>
      <c r="D144" s="24">
        <v>165550.94</v>
      </c>
      <c r="E144" s="24">
        <v>54378.47</v>
      </c>
      <c r="F144" s="25">
        <f t="shared" si="6"/>
        <v>249961.49000000002</v>
      </c>
      <c r="G144" s="24">
        <v>387520.75</v>
      </c>
      <c r="H144" s="25">
        <f t="shared" si="7"/>
        <v>155.03218115718545</v>
      </c>
      <c r="I144" s="26">
        <v>380000</v>
      </c>
      <c r="J144" s="27">
        <f t="shared" si="8"/>
        <v>101.9791447368421</v>
      </c>
    </row>
    <row r="145" spans="1:10" ht="79.2" outlineLevel="7" x14ac:dyDescent="0.25">
      <c r="A145" s="17" t="s">
        <v>236</v>
      </c>
      <c r="B145" s="18" t="s">
        <v>237</v>
      </c>
      <c r="C145" s="19">
        <v>30032.080000000002</v>
      </c>
      <c r="D145" s="19">
        <v>165550.94</v>
      </c>
      <c r="E145" s="19">
        <v>54378.47</v>
      </c>
      <c r="F145" s="25">
        <f t="shared" si="6"/>
        <v>249961.49000000002</v>
      </c>
      <c r="G145" s="19">
        <v>387520.75</v>
      </c>
      <c r="H145" s="25">
        <f t="shared" si="7"/>
        <v>155.03218115718545</v>
      </c>
      <c r="I145" s="20">
        <v>380000</v>
      </c>
      <c r="J145" s="27">
        <f t="shared" si="8"/>
        <v>101.9791447368421</v>
      </c>
    </row>
    <row r="146" spans="1:10" ht="26.4" outlineLevel="1" x14ac:dyDescent="0.25">
      <c r="A146" s="22" t="s">
        <v>238</v>
      </c>
      <c r="B146" s="23" t="s">
        <v>239</v>
      </c>
      <c r="C146" s="24">
        <v>63221.74</v>
      </c>
      <c r="D146" s="24">
        <v>63221.74</v>
      </c>
      <c r="E146" s="24">
        <v>63221.74</v>
      </c>
      <c r="F146" s="25">
        <f t="shared" si="6"/>
        <v>189665.22</v>
      </c>
      <c r="G146" s="24">
        <v>349821.38</v>
      </c>
      <c r="H146" s="25">
        <f t="shared" si="7"/>
        <v>184.44150171549637</v>
      </c>
      <c r="I146" s="26">
        <v>252887.62</v>
      </c>
      <c r="J146" s="27">
        <f t="shared" si="8"/>
        <v>138.33076526245137</v>
      </c>
    </row>
    <row r="147" spans="1:10" ht="118.8" outlineLevel="2" x14ac:dyDescent="0.25">
      <c r="A147" s="22" t="s">
        <v>240</v>
      </c>
      <c r="B147" s="23" t="s">
        <v>241</v>
      </c>
      <c r="C147" s="24">
        <v>13975</v>
      </c>
      <c r="D147" s="24">
        <v>13975</v>
      </c>
      <c r="E147" s="24">
        <v>13975</v>
      </c>
      <c r="F147" s="25">
        <f t="shared" si="6"/>
        <v>41925</v>
      </c>
      <c r="G147" s="24">
        <v>15485.68</v>
      </c>
      <c r="H147" s="25">
        <f t="shared" si="7"/>
        <v>36.936624925462134</v>
      </c>
      <c r="I147" s="26">
        <v>55900.42</v>
      </c>
      <c r="J147" s="27">
        <f t="shared" si="8"/>
        <v>27.702260555466314</v>
      </c>
    </row>
    <row r="148" spans="1:10" ht="171.6" outlineLevel="3" x14ac:dyDescent="0.25">
      <c r="A148" s="22" t="s">
        <v>242</v>
      </c>
      <c r="B148" s="28" t="s">
        <v>243</v>
      </c>
      <c r="C148" s="24">
        <v>1975</v>
      </c>
      <c r="D148" s="24">
        <v>1975</v>
      </c>
      <c r="E148" s="24">
        <v>1975</v>
      </c>
      <c r="F148" s="25">
        <f t="shared" si="6"/>
        <v>5925</v>
      </c>
      <c r="G148" s="24">
        <v>800</v>
      </c>
      <c r="H148" s="25">
        <f t="shared" si="7"/>
        <v>13.502109704641349</v>
      </c>
      <c r="I148" s="26">
        <v>7900</v>
      </c>
      <c r="J148" s="27">
        <f t="shared" si="8"/>
        <v>10.126582278481013</v>
      </c>
    </row>
    <row r="149" spans="1:10" ht="171.6" outlineLevel="7" x14ac:dyDescent="0.25">
      <c r="A149" s="17" t="s">
        <v>242</v>
      </c>
      <c r="B149" s="21" t="s">
        <v>243</v>
      </c>
      <c r="C149" s="19">
        <v>1975</v>
      </c>
      <c r="D149" s="19">
        <v>1975</v>
      </c>
      <c r="E149" s="19">
        <v>1975</v>
      </c>
      <c r="F149" s="25">
        <f t="shared" si="6"/>
        <v>5925</v>
      </c>
      <c r="G149" s="19">
        <v>800</v>
      </c>
      <c r="H149" s="25">
        <f t="shared" si="7"/>
        <v>13.502109704641349</v>
      </c>
      <c r="I149" s="20">
        <v>7900</v>
      </c>
      <c r="J149" s="27">
        <f t="shared" si="8"/>
        <v>10.126582278481013</v>
      </c>
    </row>
    <row r="150" spans="1:10" ht="211.2" outlineLevel="3" x14ac:dyDescent="0.25">
      <c r="A150" s="22" t="s">
        <v>244</v>
      </c>
      <c r="B150" s="28" t="s">
        <v>245</v>
      </c>
      <c r="C150" s="24">
        <v>1000</v>
      </c>
      <c r="D150" s="24">
        <v>1000</v>
      </c>
      <c r="E150" s="24">
        <v>1000</v>
      </c>
      <c r="F150" s="25">
        <f t="shared" si="6"/>
        <v>3000</v>
      </c>
      <c r="G150" s="24">
        <v>250</v>
      </c>
      <c r="H150" s="25">
        <f t="shared" si="7"/>
        <v>8.3333333333333321</v>
      </c>
      <c r="I150" s="26">
        <v>4000</v>
      </c>
      <c r="J150" s="27">
        <f t="shared" si="8"/>
        <v>6.25</v>
      </c>
    </row>
    <row r="151" spans="1:10" ht="211.2" outlineLevel="7" x14ac:dyDescent="0.25">
      <c r="A151" s="17" t="s">
        <v>244</v>
      </c>
      <c r="B151" s="21" t="s">
        <v>245</v>
      </c>
      <c r="C151" s="19">
        <v>1000</v>
      </c>
      <c r="D151" s="19">
        <v>1000</v>
      </c>
      <c r="E151" s="19">
        <v>1000</v>
      </c>
      <c r="F151" s="25">
        <f t="shared" si="6"/>
        <v>3000</v>
      </c>
      <c r="G151" s="19">
        <v>250</v>
      </c>
      <c r="H151" s="25">
        <f t="shared" si="7"/>
        <v>8.3333333333333321</v>
      </c>
      <c r="I151" s="20">
        <v>4000</v>
      </c>
      <c r="J151" s="27">
        <f t="shared" si="8"/>
        <v>6.25</v>
      </c>
    </row>
    <row r="152" spans="1:10" ht="171.6" outlineLevel="3" x14ac:dyDescent="0.25">
      <c r="A152" s="22" t="s">
        <v>246</v>
      </c>
      <c r="B152" s="28" t="s">
        <v>247</v>
      </c>
      <c r="C152" s="24">
        <v>2400</v>
      </c>
      <c r="D152" s="24">
        <v>2400</v>
      </c>
      <c r="E152" s="24">
        <v>2400</v>
      </c>
      <c r="F152" s="25">
        <f t="shared" si="6"/>
        <v>7200</v>
      </c>
      <c r="G152" s="24">
        <v>336.19</v>
      </c>
      <c r="H152" s="25">
        <f t="shared" si="7"/>
        <v>4.6693055555555558</v>
      </c>
      <c r="I152" s="26">
        <v>9600</v>
      </c>
      <c r="J152" s="27">
        <f t="shared" si="8"/>
        <v>3.5019791666666666</v>
      </c>
    </row>
    <row r="153" spans="1:10" ht="171.6" outlineLevel="7" x14ac:dyDescent="0.25">
      <c r="A153" s="17" t="s">
        <v>246</v>
      </c>
      <c r="B153" s="21" t="s">
        <v>247</v>
      </c>
      <c r="C153" s="19">
        <v>2400</v>
      </c>
      <c r="D153" s="19">
        <v>2400</v>
      </c>
      <c r="E153" s="19">
        <v>2400</v>
      </c>
      <c r="F153" s="25">
        <f t="shared" si="6"/>
        <v>7200</v>
      </c>
      <c r="G153" s="19">
        <v>336.19</v>
      </c>
      <c r="H153" s="25">
        <f t="shared" si="7"/>
        <v>4.6693055555555558</v>
      </c>
      <c r="I153" s="20">
        <v>9600</v>
      </c>
      <c r="J153" s="27">
        <f t="shared" si="8"/>
        <v>3.5019791666666666</v>
      </c>
    </row>
    <row r="154" spans="1:10" ht="158.4" outlineLevel="3" x14ac:dyDescent="0.25">
      <c r="A154" s="22" t="s">
        <v>248</v>
      </c>
      <c r="B154" s="23" t="s">
        <v>249</v>
      </c>
      <c r="C154" s="24">
        <v>2500</v>
      </c>
      <c r="D154" s="24">
        <v>2500</v>
      </c>
      <c r="E154" s="24">
        <v>2500</v>
      </c>
      <c r="F154" s="25">
        <f t="shared" si="6"/>
        <v>7500</v>
      </c>
      <c r="G154" s="24">
        <v>0</v>
      </c>
      <c r="H154" s="25">
        <f t="shared" si="7"/>
        <v>0</v>
      </c>
      <c r="I154" s="26">
        <v>10000</v>
      </c>
      <c r="J154" s="27">
        <f t="shared" si="8"/>
        <v>0</v>
      </c>
    </row>
    <row r="155" spans="1:10" ht="158.4" outlineLevel="7" x14ac:dyDescent="0.25">
      <c r="A155" s="17" t="s">
        <v>248</v>
      </c>
      <c r="B155" s="18" t="s">
        <v>249</v>
      </c>
      <c r="C155" s="19">
        <v>2500</v>
      </c>
      <c r="D155" s="19">
        <v>2500</v>
      </c>
      <c r="E155" s="19">
        <v>2500</v>
      </c>
      <c r="F155" s="25">
        <f t="shared" si="6"/>
        <v>7500</v>
      </c>
      <c r="G155" s="19">
        <v>0</v>
      </c>
      <c r="H155" s="25">
        <f t="shared" si="7"/>
        <v>0</v>
      </c>
      <c r="I155" s="20">
        <v>10000</v>
      </c>
      <c r="J155" s="27">
        <f t="shared" si="8"/>
        <v>0</v>
      </c>
    </row>
    <row r="156" spans="1:10" ht="211.2" outlineLevel="3" x14ac:dyDescent="0.25">
      <c r="A156" s="22" t="s">
        <v>250</v>
      </c>
      <c r="B156" s="28" t="s">
        <v>251</v>
      </c>
      <c r="C156" s="24">
        <v>0</v>
      </c>
      <c r="D156" s="24">
        <v>0</v>
      </c>
      <c r="E156" s="24">
        <v>0</v>
      </c>
      <c r="F156" s="25">
        <f t="shared" si="6"/>
        <v>0</v>
      </c>
      <c r="G156" s="24">
        <v>7750</v>
      </c>
      <c r="H156" s="25">
        <v>0</v>
      </c>
      <c r="I156" s="26">
        <v>0</v>
      </c>
      <c r="J156" s="27">
        <v>0</v>
      </c>
    </row>
    <row r="157" spans="1:10" ht="211.2" outlineLevel="7" x14ac:dyDescent="0.25">
      <c r="A157" s="17" t="s">
        <v>250</v>
      </c>
      <c r="B157" s="21" t="s">
        <v>251</v>
      </c>
      <c r="C157" s="19">
        <v>0</v>
      </c>
      <c r="D157" s="19">
        <v>0</v>
      </c>
      <c r="E157" s="19">
        <v>0</v>
      </c>
      <c r="F157" s="25">
        <f t="shared" si="6"/>
        <v>0</v>
      </c>
      <c r="G157" s="19">
        <v>7750</v>
      </c>
      <c r="H157" s="25">
        <v>0</v>
      </c>
      <c r="I157" s="20">
        <v>0</v>
      </c>
      <c r="J157" s="27">
        <v>0</v>
      </c>
    </row>
    <row r="158" spans="1:10" ht="237.6" outlineLevel="3" x14ac:dyDescent="0.25">
      <c r="A158" s="22" t="s">
        <v>252</v>
      </c>
      <c r="B158" s="28" t="s">
        <v>253</v>
      </c>
      <c r="C158" s="24">
        <v>0</v>
      </c>
      <c r="D158" s="24">
        <v>0</v>
      </c>
      <c r="E158" s="24">
        <v>0</v>
      </c>
      <c r="F158" s="25">
        <f t="shared" si="6"/>
        <v>0</v>
      </c>
      <c r="G158" s="24">
        <v>150</v>
      </c>
      <c r="H158" s="25">
        <v>0</v>
      </c>
      <c r="I158" s="26">
        <v>0</v>
      </c>
      <c r="J158" s="27">
        <v>0</v>
      </c>
    </row>
    <row r="159" spans="1:10" ht="237.6" outlineLevel="7" x14ac:dyDescent="0.25">
      <c r="A159" s="17" t="s">
        <v>252</v>
      </c>
      <c r="B159" s="21" t="s">
        <v>253</v>
      </c>
      <c r="C159" s="19">
        <v>0</v>
      </c>
      <c r="D159" s="19">
        <v>0</v>
      </c>
      <c r="E159" s="19">
        <v>0</v>
      </c>
      <c r="F159" s="25">
        <f t="shared" si="6"/>
        <v>0</v>
      </c>
      <c r="G159" s="19">
        <v>150</v>
      </c>
      <c r="H159" s="25">
        <v>0</v>
      </c>
      <c r="I159" s="20">
        <v>0</v>
      </c>
      <c r="J159" s="27">
        <v>0</v>
      </c>
    </row>
    <row r="160" spans="1:10" ht="171.6" outlineLevel="3" x14ac:dyDescent="0.25">
      <c r="A160" s="22" t="s">
        <v>254</v>
      </c>
      <c r="B160" s="28" t="s">
        <v>255</v>
      </c>
      <c r="C160" s="24">
        <v>0</v>
      </c>
      <c r="D160" s="24">
        <v>0</v>
      </c>
      <c r="E160" s="24">
        <v>0</v>
      </c>
      <c r="F160" s="25">
        <f t="shared" si="6"/>
        <v>0</v>
      </c>
      <c r="G160" s="24">
        <v>1000</v>
      </c>
      <c r="H160" s="25">
        <v>0</v>
      </c>
      <c r="I160" s="26">
        <v>0</v>
      </c>
      <c r="J160" s="27">
        <v>0</v>
      </c>
    </row>
    <row r="161" spans="1:10" ht="171.6" outlineLevel="7" x14ac:dyDescent="0.25">
      <c r="A161" s="17" t="s">
        <v>254</v>
      </c>
      <c r="B161" s="21" t="s">
        <v>255</v>
      </c>
      <c r="C161" s="19">
        <v>0</v>
      </c>
      <c r="D161" s="19">
        <v>0</v>
      </c>
      <c r="E161" s="19">
        <v>0</v>
      </c>
      <c r="F161" s="25">
        <f t="shared" si="6"/>
        <v>0</v>
      </c>
      <c r="G161" s="19">
        <v>1000</v>
      </c>
      <c r="H161" s="25">
        <v>0</v>
      </c>
      <c r="I161" s="20">
        <v>0</v>
      </c>
      <c r="J161" s="27">
        <v>0</v>
      </c>
    </row>
    <row r="162" spans="1:10" ht="171.6" outlineLevel="3" x14ac:dyDescent="0.25">
      <c r="A162" s="22" t="s">
        <v>256</v>
      </c>
      <c r="B162" s="28" t="s">
        <v>257</v>
      </c>
      <c r="C162" s="24">
        <v>0</v>
      </c>
      <c r="D162" s="24">
        <v>0</v>
      </c>
      <c r="E162" s="24">
        <v>0</v>
      </c>
      <c r="F162" s="25">
        <f t="shared" si="6"/>
        <v>0</v>
      </c>
      <c r="G162" s="24">
        <v>149.99</v>
      </c>
      <c r="H162" s="25">
        <v>0</v>
      </c>
      <c r="I162" s="26">
        <v>0</v>
      </c>
      <c r="J162" s="27">
        <v>0</v>
      </c>
    </row>
    <row r="163" spans="1:10" ht="171.6" outlineLevel="7" x14ac:dyDescent="0.25">
      <c r="A163" s="17" t="s">
        <v>256</v>
      </c>
      <c r="B163" s="21" t="s">
        <v>257</v>
      </c>
      <c r="C163" s="19">
        <v>0</v>
      </c>
      <c r="D163" s="19">
        <v>0</v>
      </c>
      <c r="E163" s="19">
        <v>0</v>
      </c>
      <c r="F163" s="25">
        <f t="shared" si="6"/>
        <v>0</v>
      </c>
      <c r="G163" s="19">
        <v>149.99</v>
      </c>
      <c r="H163" s="25">
        <v>0</v>
      </c>
      <c r="I163" s="20">
        <v>0</v>
      </c>
      <c r="J163" s="27">
        <v>0</v>
      </c>
    </row>
    <row r="164" spans="1:10" ht="184.8" outlineLevel="3" x14ac:dyDescent="0.25">
      <c r="A164" s="22" t="s">
        <v>258</v>
      </c>
      <c r="B164" s="28" t="s">
        <v>259</v>
      </c>
      <c r="C164" s="24">
        <v>6100</v>
      </c>
      <c r="D164" s="24">
        <v>6100</v>
      </c>
      <c r="E164" s="24">
        <v>6100</v>
      </c>
      <c r="F164" s="25">
        <f t="shared" si="6"/>
        <v>18300</v>
      </c>
      <c r="G164" s="24">
        <v>5049.5</v>
      </c>
      <c r="H164" s="25">
        <f t="shared" si="7"/>
        <v>27.592896174863391</v>
      </c>
      <c r="I164" s="26">
        <v>24400.42</v>
      </c>
      <c r="J164" s="27">
        <f t="shared" si="8"/>
        <v>20.694315917512895</v>
      </c>
    </row>
    <row r="165" spans="1:10" ht="184.8" outlineLevel="7" x14ac:dyDescent="0.25">
      <c r="A165" s="17" t="s">
        <v>258</v>
      </c>
      <c r="B165" s="21" t="s">
        <v>259</v>
      </c>
      <c r="C165" s="19">
        <v>6100</v>
      </c>
      <c r="D165" s="19">
        <v>6100</v>
      </c>
      <c r="E165" s="19">
        <v>6100</v>
      </c>
      <c r="F165" s="25">
        <f t="shared" si="6"/>
        <v>18300</v>
      </c>
      <c r="G165" s="19">
        <v>5049.5</v>
      </c>
      <c r="H165" s="25">
        <f t="shared" si="7"/>
        <v>27.592896174863391</v>
      </c>
      <c r="I165" s="20">
        <v>24400.42</v>
      </c>
      <c r="J165" s="27">
        <f t="shared" si="8"/>
        <v>20.694315917512895</v>
      </c>
    </row>
    <row r="166" spans="1:10" ht="158.4" outlineLevel="2" x14ac:dyDescent="0.25">
      <c r="A166" s="22" t="s">
        <v>260</v>
      </c>
      <c r="B166" s="28" t="s">
        <v>261</v>
      </c>
      <c r="C166" s="24">
        <v>16746.75</v>
      </c>
      <c r="D166" s="24">
        <v>16746.75</v>
      </c>
      <c r="E166" s="24">
        <v>16746.75</v>
      </c>
      <c r="F166" s="25">
        <f t="shared" si="6"/>
        <v>50240.25</v>
      </c>
      <c r="G166" s="24">
        <v>32040</v>
      </c>
      <c r="H166" s="25">
        <f t="shared" si="7"/>
        <v>63.77356800573245</v>
      </c>
      <c r="I166" s="26">
        <v>66987.199999999997</v>
      </c>
      <c r="J166" s="27">
        <f t="shared" si="8"/>
        <v>47.830033200372611</v>
      </c>
    </row>
    <row r="167" spans="1:10" ht="105.6" outlineLevel="3" x14ac:dyDescent="0.25">
      <c r="A167" s="22" t="s">
        <v>262</v>
      </c>
      <c r="B167" s="23" t="s">
        <v>263</v>
      </c>
      <c r="C167" s="24">
        <v>16746.75</v>
      </c>
      <c r="D167" s="24">
        <v>16746.75</v>
      </c>
      <c r="E167" s="24">
        <v>16746.75</v>
      </c>
      <c r="F167" s="25">
        <f t="shared" si="6"/>
        <v>50240.25</v>
      </c>
      <c r="G167" s="24">
        <v>32040</v>
      </c>
      <c r="H167" s="25">
        <f t="shared" si="7"/>
        <v>63.77356800573245</v>
      </c>
      <c r="I167" s="26">
        <v>66987.199999999997</v>
      </c>
      <c r="J167" s="27">
        <f t="shared" si="8"/>
        <v>47.830033200372611</v>
      </c>
    </row>
    <row r="168" spans="1:10" ht="105.6" outlineLevel="7" x14ac:dyDescent="0.25">
      <c r="A168" s="17" t="s">
        <v>262</v>
      </c>
      <c r="B168" s="18" t="s">
        <v>263</v>
      </c>
      <c r="C168" s="19">
        <v>16746.75</v>
      </c>
      <c r="D168" s="19">
        <v>16746.75</v>
      </c>
      <c r="E168" s="19">
        <v>16746.75</v>
      </c>
      <c r="F168" s="25">
        <f t="shared" si="6"/>
        <v>50240.25</v>
      </c>
      <c r="G168" s="19">
        <v>32040</v>
      </c>
      <c r="H168" s="25">
        <f t="shared" si="7"/>
        <v>63.77356800573245</v>
      </c>
      <c r="I168" s="20">
        <v>66987.199999999997</v>
      </c>
      <c r="J168" s="27">
        <f t="shared" si="8"/>
        <v>47.830033200372611</v>
      </c>
    </row>
    <row r="169" spans="1:10" ht="184.8" outlineLevel="2" x14ac:dyDescent="0.25">
      <c r="A169" s="22" t="s">
        <v>264</v>
      </c>
      <c r="B169" s="28" t="s">
        <v>265</v>
      </c>
      <c r="C169" s="24">
        <v>0</v>
      </c>
      <c r="D169" s="24">
        <v>0</v>
      </c>
      <c r="E169" s="24">
        <v>0</v>
      </c>
      <c r="F169" s="25">
        <f t="shared" si="6"/>
        <v>0</v>
      </c>
      <c r="G169" s="24">
        <v>26851.72</v>
      </c>
      <c r="H169" s="25">
        <v>0</v>
      </c>
      <c r="I169" s="26">
        <v>0</v>
      </c>
      <c r="J169" s="27">
        <v>0</v>
      </c>
    </row>
    <row r="170" spans="1:10" ht="132" outlineLevel="3" x14ac:dyDescent="0.25">
      <c r="A170" s="22" t="s">
        <v>266</v>
      </c>
      <c r="B170" s="23" t="s">
        <v>267</v>
      </c>
      <c r="C170" s="24">
        <v>0</v>
      </c>
      <c r="D170" s="24">
        <v>0</v>
      </c>
      <c r="E170" s="24">
        <v>0</v>
      </c>
      <c r="F170" s="25">
        <f t="shared" si="6"/>
        <v>0</v>
      </c>
      <c r="G170" s="24">
        <v>26851.72</v>
      </c>
      <c r="H170" s="25">
        <v>0</v>
      </c>
      <c r="I170" s="26">
        <v>0</v>
      </c>
      <c r="J170" s="27">
        <v>0</v>
      </c>
    </row>
    <row r="171" spans="1:10" ht="132" outlineLevel="7" x14ac:dyDescent="0.25">
      <c r="A171" s="17" t="s">
        <v>266</v>
      </c>
      <c r="B171" s="18" t="s">
        <v>267</v>
      </c>
      <c r="C171" s="19">
        <v>0</v>
      </c>
      <c r="D171" s="19">
        <v>0</v>
      </c>
      <c r="E171" s="19">
        <v>0</v>
      </c>
      <c r="F171" s="25">
        <f t="shared" si="6"/>
        <v>0</v>
      </c>
      <c r="G171" s="19">
        <v>26851.72</v>
      </c>
      <c r="H171" s="25">
        <v>0</v>
      </c>
      <c r="I171" s="20">
        <v>0</v>
      </c>
      <c r="J171" s="27">
        <v>0</v>
      </c>
    </row>
    <row r="172" spans="1:10" ht="66" outlineLevel="2" x14ac:dyDescent="0.25">
      <c r="A172" s="22" t="s">
        <v>268</v>
      </c>
      <c r="B172" s="23" t="s">
        <v>269</v>
      </c>
      <c r="C172" s="24">
        <v>32499.99</v>
      </c>
      <c r="D172" s="24">
        <v>32499.99</v>
      </c>
      <c r="E172" s="24">
        <v>32499.99</v>
      </c>
      <c r="F172" s="25">
        <f t="shared" si="6"/>
        <v>97499.97</v>
      </c>
      <c r="G172" s="24">
        <v>260018.48</v>
      </c>
      <c r="H172" s="25">
        <f t="shared" si="7"/>
        <v>266.6857025699598</v>
      </c>
      <c r="I172" s="26">
        <v>130000</v>
      </c>
      <c r="J172" s="27">
        <f t="shared" si="8"/>
        <v>200.0142153846154</v>
      </c>
    </row>
    <row r="173" spans="1:10" ht="132" outlineLevel="3" x14ac:dyDescent="0.25">
      <c r="A173" s="22" t="s">
        <v>270</v>
      </c>
      <c r="B173" s="23" t="s">
        <v>271</v>
      </c>
      <c r="C173" s="24">
        <v>32499.99</v>
      </c>
      <c r="D173" s="24">
        <v>32499.99</v>
      </c>
      <c r="E173" s="24">
        <v>32499.99</v>
      </c>
      <c r="F173" s="25">
        <f t="shared" si="6"/>
        <v>97499.97</v>
      </c>
      <c r="G173" s="24">
        <v>258718.48</v>
      </c>
      <c r="H173" s="25">
        <f t="shared" si="7"/>
        <v>265.35236882636991</v>
      </c>
      <c r="I173" s="26">
        <v>130000</v>
      </c>
      <c r="J173" s="27">
        <f t="shared" si="8"/>
        <v>199.0142153846154</v>
      </c>
    </row>
    <row r="174" spans="1:10" ht="132" outlineLevel="4" x14ac:dyDescent="0.25">
      <c r="A174" s="22" t="s">
        <v>270</v>
      </c>
      <c r="B174" s="23" t="s">
        <v>271</v>
      </c>
      <c r="C174" s="24">
        <v>32499.99</v>
      </c>
      <c r="D174" s="24">
        <v>32499.99</v>
      </c>
      <c r="E174" s="24">
        <v>32499.99</v>
      </c>
      <c r="F174" s="25">
        <f t="shared" ref="F174:F220" si="9">C174+D174+E174</f>
        <v>97499.97</v>
      </c>
      <c r="G174" s="24">
        <v>11920.36</v>
      </c>
      <c r="H174" s="25">
        <f t="shared" ref="H174:H220" si="10">G174/F174*100</f>
        <v>12.226014018260724</v>
      </c>
      <c r="I174" s="26">
        <v>130000</v>
      </c>
      <c r="J174" s="27">
        <f t="shared" ref="J174:J220" si="11">G174/I174*100</f>
        <v>9.1695076923076915</v>
      </c>
    </row>
    <row r="175" spans="1:10" ht="132" outlineLevel="7" x14ac:dyDescent="0.25">
      <c r="A175" s="17" t="s">
        <v>270</v>
      </c>
      <c r="B175" s="18" t="s">
        <v>271</v>
      </c>
      <c r="C175" s="19">
        <v>32499.99</v>
      </c>
      <c r="D175" s="19">
        <v>32499.99</v>
      </c>
      <c r="E175" s="19">
        <v>32499.99</v>
      </c>
      <c r="F175" s="25">
        <f t="shared" si="9"/>
        <v>97499.97</v>
      </c>
      <c r="G175" s="19">
        <v>11920.36</v>
      </c>
      <c r="H175" s="25">
        <f t="shared" si="10"/>
        <v>12.226014018260724</v>
      </c>
      <c r="I175" s="20">
        <v>130000</v>
      </c>
      <c r="J175" s="27">
        <f t="shared" si="11"/>
        <v>9.1695076923076915</v>
      </c>
    </row>
    <row r="176" spans="1:10" ht="264" outlineLevel="4" x14ac:dyDescent="0.25">
      <c r="A176" s="22" t="s">
        <v>272</v>
      </c>
      <c r="B176" s="28" t="s">
        <v>273</v>
      </c>
      <c r="C176" s="24">
        <v>0</v>
      </c>
      <c r="D176" s="24">
        <v>0</v>
      </c>
      <c r="E176" s="24">
        <v>0</v>
      </c>
      <c r="F176" s="25">
        <f t="shared" si="9"/>
        <v>0</v>
      </c>
      <c r="G176" s="24">
        <v>246798.12</v>
      </c>
      <c r="H176" s="25">
        <v>0</v>
      </c>
      <c r="I176" s="26">
        <v>0</v>
      </c>
      <c r="J176" s="27">
        <v>0</v>
      </c>
    </row>
    <row r="177" spans="1:10" ht="264" outlineLevel="7" x14ac:dyDescent="0.25">
      <c r="A177" s="17" t="s">
        <v>272</v>
      </c>
      <c r="B177" s="21" t="s">
        <v>273</v>
      </c>
      <c r="C177" s="19">
        <v>0</v>
      </c>
      <c r="D177" s="19">
        <v>0</v>
      </c>
      <c r="E177" s="19">
        <v>0</v>
      </c>
      <c r="F177" s="25">
        <f t="shared" si="9"/>
        <v>0</v>
      </c>
      <c r="G177" s="19">
        <v>246798.12</v>
      </c>
      <c r="H177" s="25">
        <v>0</v>
      </c>
      <c r="I177" s="20">
        <v>0</v>
      </c>
      <c r="J177" s="27">
        <v>0</v>
      </c>
    </row>
    <row r="178" spans="1:10" ht="145.19999999999999" outlineLevel="3" x14ac:dyDescent="0.25">
      <c r="A178" s="22" t="s">
        <v>274</v>
      </c>
      <c r="B178" s="23" t="s">
        <v>275</v>
      </c>
      <c r="C178" s="24">
        <v>0</v>
      </c>
      <c r="D178" s="24">
        <v>0</v>
      </c>
      <c r="E178" s="24">
        <v>0</v>
      </c>
      <c r="F178" s="25">
        <f t="shared" si="9"/>
        <v>0</v>
      </c>
      <c r="G178" s="24">
        <v>1300</v>
      </c>
      <c r="H178" s="25">
        <v>0</v>
      </c>
      <c r="I178" s="26">
        <v>0</v>
      </c>
      <c r="J178" s="27">
        <v>0</v>
      </c>
    </row>
    <row r="179" spans="1:10" ht="145.19999999999999" outlineLevel="7" x14ac:dyDescent="0.25">
      <c r="A179" s="17" t="s">
        <v>274</v>
      </c>
      <c r="B179" s="18" t="s">
        <v>275</v>
      </c>
      <c r="C179" s="19">
        <v>0</v>
      </c>
      <c r="D179" s="19">
        <v>0</v>
      </c>
      <c r="E179" s="19">
        <v>0</v>
      </c>
      <c r="F179" s="25">
        <f t="shared" si="9"/>
        <v>0</v>
      </c>
      <c r="G179" s="19">
        <v>1300</v>
      </c>
      <c r="H179" s="25">
        <v>0</v>
      </c>
      <c r="I179" s="20">
        <v>0</v>
      </c>
      <c r="J179" s="27">
        <v>0</v>
      </c>
    </row>
    <row r="180" spans="1:10" ht="79.2" outlineLevel="2" x14ac:dyDescent="0.25">
      <c r="A180" s="22" t="s">
        <v>276</v>
      </c>
      <c r="B180" s="23" t="s">
        <v>277</v>
      </c>
      <c r="C180" s="24">
        <v>0</v>
      </c>
      <c r="D180" s="24">
        <v>0</v>
      </c>
      <c r="E180" s="24">
        <v>0</v>
      </c>
      <c r="F180" s="25">
        <f t="shared" si="9"/>
        <v>0</v>
      </c>
      <c r="G180" s="24">
        <v>15425.5</v>
      </c>
      <c r="H180" s="25">
        <v>0</v>
      </c>
      <c r="I180" s="26">
        <v>0</v>
      </c>
      <c r="J180" s="27">
        <v>0</v>
      </c>
    </row>
    <row r="181" spans="1:10" ht="79.2" outlineLevel="7" x14ac:dyDescent="0.25">
      <c r="A181" s="17" t="s">
        <v>276</v>
      </c>
      <c r="B181" s="18" t="s">
        <v>277</v>
      </c>
      <c r="C181" s="19">
        <v>0</v>
      </c>
      <c r="D181" s="19">
        <v>0</v>
      </c>
      <c r="E181" s="19">
        <v>0</v>
      </c>
      <c r="F181" s="25">
        <f t="shared" si="9"/>
        <v>0</v>
      </c>
      <c r="G181" s="19">
        <v>15425.5</v>
      </c>
      <c r="H181" s="25">
        <v>0</v>
      </c>
      <c r="I181" s="20">
        <v>0</v>
      </c>
      <c r="J181" s="27">
        <v>0</v>
      </c>
    </row>
    <row r="182" spans="1:10" ht="26.4" outlineLevel="1" x14ac:dyDescent="0.25">
      <c r="A182" s="22" t="s">
        <v>278</v>
      </c>
      <c r="B182" s="23" t="s">
        <v>279</v>
      </c>
      <c r="C182" s="24">
        <v>0</v>
      </c>
      <c r="D182" s="24">
        <v>0</v>
      </c>
      <c r="E182" s="24">
        <v>0</v>
      </c>
      <c r="F182" s="25">
        <f t="shared" si="9"/>
        <v>0</v>
      </c>
      <c r="G182" s="24">
        <v>3331.41</v>
      </c>
      <c r="H182" s="25">
        <v>0</v>
      </c>
      <c r="I182" s="26">
        <v>0</v>
      </c>
      <c r="J182" s="27">
        <v>0</v>
      </c>
    </row>
    <row r="183" spans="1:10" ht="13.2" outlineLevel="2" x14ac:dyDescent="0.25">
      <c r="A183" s="22" t="s">
        <v>280</v>
      </c>
      <c r="B183" s="23" t="s">
        <v>281</v>
      </c>
      <c r="C183" s="24">
        <v>0</v>
      </c>
      <c r="D183" s="24">
        <v>0</v>
      </c>
      <c r="E183" s="24">
        <v>0</v>
      </c>
      <c r="F183" s="25">
        <f t="shared" si="9"/>
        <v>0</v>
      </c>
      <c r="G183" s="24">
        <v>3331.41</v>
      </c>
      <c r="H183" s="25">
        <v>0</v>
      </c>
      <c r="I183" s="26">
        <v>0</v>
      </c>
      <c r="J183" s="27">
        <v>0</v>
      </c>
    </row>
    <row r="184" spans="1:10" ht="39.6" outlineLevel="7" x14ac:dyDescent="0.25">
      <c r="A184" s="17" t="s">
        <v>282</v>
      </c>
      <c r="B184" s="18" t="s">
        <v>283</v>
      </c>
      <c r="C184" s="19">
        <v>0</v>
      </c>
      <c r="D184" s="19">
        <v>0</v>
      </c>
      <c r="E184" s="19">
        <v>0</v>
      </c>
      <c r="F184" s="25">
        <f t="shared" si="9"/>
        <v>0</v>
      </c>
      <c r="G184" s="19">
        <v>3331.41</v>
      </c>
      <c r="H184" s="25">
        <v>0</v>
      </c>
      <c r="I184" s="20">
        <v>0</v>
      </c>
      <c r="J184" s="27">
        <v>0</v>
      </c>
    </row>
    <row r="185" spans="1:10" ht="26.4" x14ac:dyDescent="0.25">
      <c r="A185" s="22" t="s">
        <v>284</v>
      </c>
      <c r="B185" s="23" t="s">
        <v>285</v>
      </c>
      <c r="C185" s="24">
        <v>75350790.530000001</v>
      </c>
      <c r="D185" s="24">
        <v>144340551.80000001</v>
      </c>
      <c r="E185" s="24">
        <v>117517819.06</v>
      </c>
      <c r="F185" s="25">
        <f t="shared" si="9"/>
        <v>337209161.38999999</v>
      </c>
      <c r="G185" s="24">
        <v>279631308.85000002</v>
      </c>
      <c r="H185" s="25">
        <f t="shared" si="10"/>
        <v>82.925181420736024</v>
      </c>
      <c r="I185" s="26">
        <v>454972065.63</v>
      </c>
      <c r="J185" s="27">
        <f t="shared" si="11"/>
        <v>61.461203879142431</v>
      </c>
    </row>
    <row r="186" spans="1:10" ht="66" outlineLevel="1" x14ac:dyDescent="0.25">
      <c r="A186" s="22" t="s">
        <v>286</v>
      </c>
      <c r="B186" s="23" t="s">
        <v>287</v>
      </c>
      <c r="C186" s="24">
        <v>75200790.530000001</v>
      </c>
      <c r="D186" s="24">
        <v>141859959.56</v>
      </c>
      <c r="E186" s="24">
        <v>116513865.88</v>
      </c>
      <c r="F186" s="25">
        <f t="shared" si="9"/>
        <v>333574615.97000003</v>
      </c>
      <c r="G186" s="24">
        <v>277501050.19</v>
      </c>
      <c r="H186" s="25">
        <f t="shared" si="10"/>
        <v>83.190098078373268</v>
      </c>
      <c r="I186" s="26">
        <v>451337520.20999998</v>
      </c>
      <c r="J186" s="27">
        <f t="shared" si="11"/>
        <v>61.484152715883958</v>
      </c>
    </row>
    <row r="187" spans="1:10" ht="39.6" outlineLevel="2" x14ac:dyDescent="0.25">
      <c r="A187" s="22" t="s">
        <v>288</v>
      </c>
      <c r="B187" s="23" t="s">
        <v>289</v>
      </c>
      <c r="C187" s="24">
        <v>24794100</v>
      </c>
      <c r="D187" s="24">
        <v>42001900</v>
      </c>
      <c r="E187" s="24">
        <v>32999100</v>
      </c>
      <c r="F187" s="25">
        <f t="shared" si="9"/>
        <v>99795100</v>
      </c>
      <c r="G187" s="24">
        <v>94873300</v>
      </c>
      <c r="H187" s="25">
        <f t="shared" si="10"/>
        <v>95.068094525683122</v>
      </c>
      <c r="I187" s="26">
        <v>129642800</v>
      </c>
      <c r="J187" s="27">
        <f t="shared" si="11"/>
        <v>73.180539142937363</v>
      </c>
    </row>
    <row r="188" spans="1:10" ht="52.8" outlineLevel="3" x14ac:dyDescent="0.25">
      <c r="A188" s="22" t="s">
        <v>290</v>
      </c>
      <c r="B188" s="23" t="s">
        <v>291</v>
      </c>
      <c r="C188" s="24">
        <v>24794100</v>
      </c>
      <c r="D188" s="24">
        <v>42001900</v>
      </c>
      <c r="E188" s="24">
        <v>30896900</v>
      </c>
      <c r="F188" s="25">
        <f t="shared" si="9"/>
        <v>97692900</v>
      </c>
      <c r="G188" s="24">
        <v>94411700</v>
      </c>
      <c r="H188" s="25">
        <f t="shared" si="10"/>
        <v>96.641311702283389</v>
      </c>
      <c r="I188" s="26">
        <v>97692900</v>
      </c>
      <c r="J188" s="27">
        <f t="shared" si="11"/>
        <v>96.641311702283389</v>
      </c>
    </row>
    <row r="189" spans="1:10" ht="52.8" outlineLevel="7" x14ac:dyDescent="0.25">
      <c r="A189" s="17" t="s">
        <v>292</v>
      </c>
      <c r="B189" s="18" t="s">
        <v>293</v>
      </c>
      <c r="C189" s="19">
        <v>24794100</v>
      </c>
      <c r="D189" s="19">
        <v>42001900</v>
      </c>
      <c r="E189" s="19">
        <v>30896900</v>
      </c>
      <c r="F189" s="25">
        <f t="shared" si="9"/>
        <v>97692900</v>
      </c>
      <c r="G189" s="19">
        <v>94411700</v>
      </c>
      <c r="H189" s="25">
        <f t="shared" si="10"/>
        <v>96.641311702283389</v>
      </c>
      <c r="I189" s="20">
        <v>97692900</v>
      </c>
      <c r="J189" s="27">
        <f t="shared" si="11"/>
        <v>96.641311702283389</v>
      </c>
    </row>
    <row r="190" spans="1:10" ht="13.2" outlineLevel="3" x14ac:dyDescent="0.25">
      <c r="A190" s="22" t="s">
        <v>294</v>
      </c>
      <c r="B190" s="23" t="s">
        <v>295</v>
      </c>
      <c r="C190" s="24">
        <v>0</v>
      </c>
      <c r="D190" s="24">
        <v>0</v>
      </c>
      <c r="E190" s="24">
        <v>2102200</v>
      </c>
      <c r="F190" s="25">
        <f t="shared" si="9"/>
        <v>2102200</v>
      </c>
      <c r="G190" s="24">
        <v>461600</v>
      </c>
      <c r="H190" s="25">
        <f t="shared" si="10"/>
        <v>21.957948815526589</v>
      </c>
      <c r="I190" s="26">
        <v>31949900</v>
      </c>
      <c r="J190" s="27">
        <f t="shared" si="11"/>
        <v>1.4447619554364803</v>
      </c>
    </row>
    <row r="191" spans="1:10" ht="26.4" outlineLevel="4" x14ac:dyDescent="0.25">
      <c r="A191" s="22" t="s">
        <v>296</v>
      </c>
      <c r="B191" s="23" t="s">
        <v>297</v>
      </c>
      <c r="C191" s="24">
        <v>0</v>
      </c>
      <c r="D191" s="24">
        <v>0</v>
      </c>
      <c r="E191" s="24">
        <v>2102200</v>
      </c>
      <c r="F191" s="25">
        <f t="shared" si="9"/>
        <v>2102200</v>
      </c>
      <c r="G191" s="24">
        <v>461600</v>
      </c>
      <c r="H191" s="25">
        <f t="shared" si="10"/>
        <v>21.957948815526589</v>
      </c>
      <c r="I191" s="26">
        <v>31949900</v>
      </c>
      <c r="J191" s="27">
        <f t="shared" si="11"/>
        <v>1.4447619554364803</v>
      </c>
    </row>
    <row r="192" spans="1:10" ht="26.4" outlineLevel="7" x14ac:dyDescent="0.25">
      <c r="A192" s="17" t="s">
        <v>296</v>
      </c>
      <c r="B192" s="18" t="s">
        <v>297</v>
      </c>
      <c r="C192" s="19">
        <v>0</v>
      </c>
      <c r="D192" s="19">
        <v>0</v>
      </c>
      <c r="E192" s="19">
        <v>2102200</v>
      </c>
      <c r="F192" s="25">
        <f t="shared" si="9"/>
        <v>2102200</v>
      </c>
      <c r="G192" s="19">
        <v>461600</v>
      </c>
      <c r="H192" s="25">
        <f t="shared" si="10"/>
        <v>21.957948815526589</v>
      </c>
      <c r="I192" s="20">
        <v>31949900</v>
      </c>
      <c r="J192" s="27">
        <f t="shared" si="11"/>
        <v>1.4447619554364803</v>
      </c>
    </row>
    <row r="193" spans="1:10" ht="52.8" outlineLevel="2" x14ac:dyDescent="0.25">
      <c r="A193" s="22" t="s">
        <v>298</v>
      </c>
      <c r="B193" s="23" t="s">
        <v>299</v>
      </c>
      <c r="C193" s="24">
        <v>2495902.58</v>
      </c>
      <c r="D193" s="24">
        <v>13874169.08</v>
      </c>
      <c r="E193" s="24">
        <v>43016708.090000004</v>
      </c>
      <c r="F193" s="25">
        <f t="shared" si="9"/>
        <v>59386779.75</v>
      </c>
      <c r="G193" s="24">
        <v>26668007.190000001</v>
      </c>
      <c r="H193" s="25">
        <f t="shared" si="10"/>
        <v>44.905629337478935</v>
      </c>
      <c r="I193" s="26">
        <v>74340121</v>
      </c>
      <c r="J193" s="27">
        <f t="shared" si="11"/>
        <v>35.872967155918403</v>
      </c>
    </row>
    <row r="194" spans="1:10" ht="66" outlineLevel="3" x14ac:dyDescent="0.25">
      <c r="A194" s="22" t="s">
        <v>300</v>
      </c>
      <c r="B194" s="23" t="s">
        <v>301</v>
      </c>
      <c r="C194" s="24">
        <v>0</v>
      </c>
      <c r="D194" s="24">
        <v>1000000</v>
      </c>
      <c r="E194" s="24">
        <v>0</v>
      </c>
      <c r="F194" s="25">
        <f t="shared" si="9"/>
        <v>1000000</v>
      </c>
      <c r="G194" s="24">
        <v>1000000</v>
      </c>
      <c r="H194" s="25">
        <f t="shared" si="10"/>
        <v>100</v>
      </c>
      <c r="I194" s="26">
        <v>1000000</v>
      </c>
      <c r="J194" s="27">
        <f t="shared" si="11"/>
        <v>100</v>
      </c>
    </row>
    <row r="195" spans="1:10" ht="79.2" outlineLevel="7" x14ac:dyDescent="0.25">
      <c r="A195" s="17" t="s">
        <v>302</v>
      </c>
      <c r="B195" s="18" t="s">
        <v>303</v>
      </c>
      <c r="C195" s="19">
        <v>0</v>
      </c>
      <c r="D195" s="19">
        <v>1000000</v>
      </c>
      <c r="E195" s="19">
        <v>0</v>
      </c>
      <c r="F195" s="25">
        <f t="shared" si="9"/>
        <v>1000000</v>
      </c>
      <c r="G195" s="19">
        <v>1000000</v>
      </c>
      <c r="H195" s="25">
        <f t="shared" si="10"/>
        <v>100</v>
      </c>
      <c r="I195" s="20">
        <v>1000000</v>
      </c>
      <c r="J195" s="27">
        <f t="shared" si="11"/>
        <v>100</v>
      </c>
    </row>
    <row r="196" spans="1:10" ht="92.4" outlineLevel="3" x14ac:dyDescent="0.25">
      <c r="A196" s="22" t="s">
        <v>304</v>
      </c>
      <c r="B196" s="23" t="s">
        <v>305</v>
      </c>
      <c r="C196" s="24">
        <v>0</v>
      </c>
      <c r="D196" s="24">
        <v>0</v>
      </c>
      <c r="E196" s="24">
        <v>2099137</v>
      </c>
      <c r="F196" s="25">
        <f t="shared" si="9"/>
        <v>2099137</v>
      </c>
      <c r="G196" s="24">
        <v>0</v>
      </c>
      <c r="H196" s="25">
        <f t="shared" si="10"/>
        <v>0</v>
      </c>
      <c r="I196" s="26">
        <v>2099137</v>
      </c>
      <c r="J196" s="27">
        <f t="shared" si="11"/>
        <v>0</v>
      </c>
    </row>
    <row r="197" spans="1:10" ht="105.6" outlineLevel="7" x14ac:dyDescent="0.25">
      <c r="A197" s="17" t="s">
        <v>306</v>
      </c>
      <c r="B197" s="18" t="s">
        <v>307</v>
      </c>
      <c r="C197" s="19">
        <v>0</v>
      </c>
      <c r="D197" s="19">
        <v>0</v>
      </c>
      <c r="E197" s="19">
        <v>2099137</v>
      </c>
      <c r="F197" s="25">
        <f t="shared" si="9"/>
        <v>2099137</v>
      </c>
      <c r="G197" s="19">
        <v>0</v>
      </c>
      <c r="H197" s="25">
        <f t="shared" si="10"/>
        <v>0</v>
      </c>
      <c r="I197" s="20">
        <v>2099137</v>
      </c>
      <c r="J197" s="27">
        <f t="shared" si="11"/>
        <v>0</v>
      </c>
    </row>
    <row r="198" spans="1:10" ht="118.8" outlineLevel="3" x14ac:dyDescent="0.25">
      <c r="A198" s="22" t="s">
        <v>308</v>
      </c>
      <c r="B198" s="23" t="s">
        <v>309</v>
      </c>
      <c r="C198" s="24">
        <v>0</v>
      </c>
      <c r="D198" s="24">
        <v>0</v>
      </c>
      <c r="E198" s="24">
        <v>3916811</v>
      </c>
      <c r="F198" s="25">
        <f t="shared" si="9"/>
        <v>3916811</v>
      </c>
      <c r="G198" s="24">
        <v>0</v>
      </c>
      <c r="H198" s="25">
        <f t="shared" si="10"/>
        <v>0</v>
      </c>
      <c r="I198" s="26">
        <v>3916811</v>
      </c>
      <c r="J198" s="27">
        <f t="shared" si="11"/>
        <v>0</v>
      </c>
    </row>
    <row r="199" spans="1:10" ht="118.8" outlineLevel="7" x14ac:dyDescent="0.25">
      <c r="A199" s="17" t="s">
        <v>308</v>
      </c>
      <c r="B199" s="18" t="s">
        <v>309</v>
      </c>
      <c r="C199" s="19">
        <v>0</v>
      </c>
      <c r="D199" s="19">
        <v>0</v>
      </c>
      <c r="E199" s="19">
        <v>3916811</v>
      </c>
      <c r="F199" s="25">
        <f t="shared" si="9"/>
        <v>3916811</v>
      </c>
      <c r="G199" s="19">
        <v>0</v>
      </c>
      <c r="H199" s="25">
        <f t="shared" si="10"/>
        <v>0</v>
      </c>
      <c r="I199" s="20">
        <v>3916811</v>
      </c>
      <c r="J199" s="27">
        <f t="shared" si="11"/>
        <v>0</v>
      </c>
    </row>
    <row r="200" spans="1:10" ht="92.4" outlineLevel="3" x14ac:dyDescent="0.25">
      <c r="A200" s="22" t="s">
        <v>310</v>
      </c>
      <c r="B200" s="23" t="s">
        <v>311</v>
      </c>
      <c r="C200" s="24">
        <v>0</v>
      </c>
      <c r="D200" s="24">
        <v>1060692</v>
      </c>
      <c r="E200" s="24">
        <v>0</v>
      </c>
      <c r="F200" s="25">
        <f t="shared" si="9"/>
        <v>1060692</v>
      </c>
      <c r="G200" s="24">
        <v>1060692</v>
      </c>
      <c r="H200" s="25">
        <f t="shared" si="10"/>
        <v>100</v>
      </c>
      <c r="I200" s="26">
        <v>1060692</v>
      </c>
      <c r="J200" s="27">
        <f t="shared" si="11"/>
        <v>100</v>
      </c>
    </row>
    <row r="201" spans="1:10" ht="105.6" outlineLevel="4" x14ac:dyDescent="0.25">
      <c r="A201" s="22" t="s">
        <v>312</v>
      </c>
      <c r="B201" s="23" t="s">
        <v>313</v>
      </c>
      <c r="C201" s="24">
        <v>0</v>
      </c>
      <c r="D201" s="24">
        <v>1060692</v>
      </c>
      <c r="E201" s="24">
        <v>0</v>
      </c>
      <c r="F201" s="25">
        <f t="shared" si="9"/>
        <v>1060692</v>
      </c>
      <c r="G201" s="24">
        <v>1060692</v>
      </c>
      <c r="H201" s="25">
        <f t="shared" si="10"/>
        <v>100</v>
      </c>
      <c r="I201" s="26">
        <v>1060692</v>
      </c>
      <c r="J201" s="27">
        <f t="shared" si="11"/>
        <v>100</v>
      </c>
    </row>
    <row r="202" spans="1:10" ht="105.6" outlineLevel="7" x14ac:dyDescent="0.25">
      <c r="A202" s="17" t="s">
        <v>312</v>
      </c>
      <c r="B202" s="18" t="s">
        <v>313</v>
      </c>
      <c r="C202" s="19">
        <v>0</v>
      </c>
      <c r="D202" s="19">
        <v>1060692</v>
      </c>
      <c r="E202" s="19">
        <v>0</v>
      </c>
      <c r="F202" s="25">
        <f t="shared" si="9"/>
        <v>1060692</v>
      </c>
      <c r="G202" s="19">
        <v>1060692</v>
      </c>
      <c r="H202" s="25">
        <f t="shared" si="10"/>
        <v>100</v>
      </c>
      <c r="I202" s="20">
        <v>1060692</v>
      </c>
      <c r="J202" s="27">
        <f t="shared" si="11"/>
        <v>100</v>
      </c>
    </row>
    <row r="203" spans="1:10" ht="52.8" outlineLevel="3" x14ac:dyDescent="0.25">
      <c r="A203" s="22" t="s">
        <v>314</v>
      </c>
      <c r="B203" s="23" t="s">
        <v>315</v>
      </c>
      <c r="C203" s="24">
        <v>0</v>
      </c>
      <c r="D203" s="24">
        <v>1250964</v>
      </c>
      <c r="E203" s="24">
        <v>0</v>
      </c>
      <c r="F203" s="25">
        <f t="shared" si="9"/>
        <v>1250964</v>
      </c>
      <c r="G203" s="24">
        <v>1250964</v>
      </c>
      <c r="H203" s="25">
        <f t="shared" si="10"/>
        <v>100</v>
      </c>
      <c r="I203" s="26">
        <v>1250964</v>
      </c>
      <c r="J203" s="27">
        <f t="shared" si="11"/>
        <v>100</v>
      </c>
    </row>
    <row r="204" spans="1:10" ht="66" outlineLevel="7" x14ac:dyDescent="0.25">
      <c r="A204" s="17" t="s">
        <v>316</v>
      </c>
      <c r="B204" s="18" t="s">
        <v>317</v>
      </c>
      <c r="C204" s="19">
        <v>0</v>
      </c>
      <c r="D204" s="19">
        <v>1250964</v>
      </c>
      <c r="E204" s="19">
        <v>0</v>
      </c>
      <c r="F204" s="25">
        <f t="shared" si="9"/>
        <v>1250964</v>
      </c>
      <c r="G204" s="19">
        <v>1250964</v>
      </c>
      <c r="H204" s="25">
        <f t="shared" si="10"/>
        <v>100</v>
      </c>
      <c r="I204" s="20">
        <v>1250964</v>
      </c>
      <c r="J204" s="27">
        <f t="shared" si="11"/>
        <v>100</v>
      </c>
    </row>
    <row r="205" spans="1:10" ht="26.4" outlineLevel="3" x14ac:dyDescent="0.25">
      <c r="A205" s="22" t="s">
        <v>318</v>
      </c>
      <c r="B205" s="23" t="s">
        <v>319</v>
      </c>
      <c r="C205" s="24">
        <v>0</v>
      </c>
      <c r="D205" s="24">
        <v>4000000</v>
      </c>
      <c r="E205" s="24">
        <v>0</v>
      </c>
      <c r="F205" s="25">
        <f t="shared" si="9"/>
        <v>4000000</v>
      </c>
      <c r="G205" s="24">
        <v>4000000</v>
      </c>
      <c r="H205" s="25">
        <f t="shared" si="10"/>
        <v>100</v>
      </c>
      <c r="I205" s="26">
        <v>4000000</v>
      </c>
      <c r="J205" s="27">
        <f t="shared" si="11"/>
        <v>100</v>
      </c>
    </row>
    <row r="206" spans="1:10" ht="39.6" outlineLevel="7" x14ac:dyDescent="0.25">
      <c r="A206" s="17" t="s">
        <v>320</v>
      </c>
      <c r="B206" s="18" t="s">
        <v>321</v>
      </c>
      <c r="C206" s="19">
        <v>0</v>
      </c>
      <c r="D206" s="19">
        <v>4000000</v>
      </c>
      <c r="E206" s="19">
        <v>0</v>
      </c>
      <c r="F206" s="25">
        <f t="shared" si="9"/>
        <v>4000000</v>
      </c>
      <c r="G206" s="19">
        <v>4000000</v>
      </c>
      <c r="H206" s="25">
        <f t="shared" si="10"/>
        <v>100</v>
      </c>
      <c r="I206" s="20">
        <v>4000000</v>
      </c>
      <c r="J206" s="27">
        <f t="shared" si="11"/>
        <v>100</v>
      </c>
    </row>
    <row r="207" spans="1:10" ht="52.8" outlineLevel="3" x14ac:dyDescent="0.25">
      <c r="A207" s="22" t="s">
        <v>322</v>
      </c>
      <c r="B207" s="23" t="s">
        <v>323</v>
      </c>
      <c r="C207" s="24">
        <v>0</v>
      </c>
      <c r="D207" s="24">
        <v>0</v>
      </c>
      <c r="E207" s="24">
        <v>2612640</v>
      </c>
      <c r="F207" s="25">
        <f t="shared" si="9"/>
        <v>2612640</v>
      </c>
      <c r="G207" s="24">
        <v>2612639.59</v>
      </c>
      <c r="H207" s="25">
        <f t="shared" si="10"/>
        <v>99.999984307061055</v>
      </c>
      <c r="I207" s="26">
        <v>8708800</v>
      </c>
      <c r="J207" s="27">
        <f t="shared" si="11"/>
        <v>29.999995292118314</v>
      </c>
    </row>
    <row r="208" spans="1:10" ht="66" outlineLevel="7" x14ac:dyDescent="0.25">
      <c r="A208" s="17" t="s">
        <v>324</v>
      </c>
      <c r="B208" s="18" t="s">
        <v>325</v>
      </c>
      <c r="C208" s="19">
        <v>0</v>
      </c>
      <c r="D208" s="19">
        <v>0</v>
      </c>
      <c r="E208" s="19">
        <v>2612640</v>
      </c>
      <c r="F208" s="25">
        <f t="shared" si="9"/>
        <v>2612640</v>
      </c>
      <c r="G208" s="19">
        <v>2612639.59</v>
      </c>
      <c r="H208" s="25">
        <f t="shared" si="10"/>
        <v>99.999984307061055</v>
      </c>
      <c r="I208" s="20">
        <v>8708800</v>
      </c>
      <c r="J208" s="27">
        <f t="shared" si="11"/>
        <v>29.999995292118314</v>
      </c>
    </row>
    <row r="209" spans="1:10" ht="13.2" outlineLevel="3" x14ac:dyDescent="0.25">
      <c r="A209" s="22" t="s">
        <v>326</v>
      </c>
      <c r="B209" s="23" t="s">
        <v>327</v>
      </c>
      <c r="C209" s="24">
        <v>2495902.58</v>
      </c>
      <c r="D209" s="24">
        <v>6562513.0800000001</v>
      </c>
      <c r="E209" s="24">
        <v>34388120.090000004</v>
      </c>
      <c r="F209" s="25">
        <f t="shared" si="9"/>
        <v>43446535.75</v>
      </c>
      <c r="G209" s="24">
        <v>16743711.6</v>
      </c>
      <c r="H209" s="25">
        <f t="shared" si="10"/>
        <v>38.538657480878669</v>
      </c>
      <c r="I209" s="26">
        <v>52303717</v>
      </c>
      <c r="J209" s="27">
        <f t="shared" si="11"/>
        <v>32.012469782979288</v>
      </c>
    </row>
    <row r="210" spans="1:10" ht="26.4" outlineLevel="4" x14ac:dyDescent="0.25">
      <c r="A210" s="22" t="s">
        <v>328</v>
      </c>
      <c r="B210" s="23" t="s">
        <v>329</v>
      </c>
      <c r="C210" s="24">
        <v>2495902.58</v>
      </c>
      <c r="D210" s="24">
        <v>6562513.0800000001</v>
      </c>
      <c r="E210" s="24">
        <v>34388120.090000004</v>
      </c>
      <c r="F210" s="25">
        <f t="shared" si="9"/>
        <v>43446535.75</v>
      </c>
      <c r="G210" s="24">
        <v>16743711.6</v>
      </c>
      <c r="H210" s="25">
        <f t="shared" si="10"/>
        <v>38.538657480878669</v>
      </c>
      <c r="I210" s="26">
        <v>52303717</v>
      </c>
      <c r="J210" s="27">
        <f t="shared" si="11"/>
        <v>32.012469782979288</v>
      </c>
    </row>
    <row r="211" spans="1:10" ht="105.6" outlineLevel="7" x14ac:dyDescent="0.25">
      <c r="A211" s="17" t="s">
        <v>330</v>
      </c>
      <c r="B211" s="18" t="s">
        <v>331</v>
      </c>
      <c r="C211" s="19">
        <v>0</v>
      </c>
      <c r="D211" s="19">
        <v>786507.43</v>
      </c>
      <c r="E211" s="19">
        <v>2784228.32</v>
      </c>
      <c r="F211" s="25">
        <f t="shared" si="9"/>
        <v>3570735.75</v>
      </c>
      <c r="G211" s="19">
        <v>3810000</v>
      </c>
      <c r="H211" s="25">
        <f t="shared" si="10"/>
        <v>106.70069886857351</v>
      </c>
      <c r="I211" s="20">
        <v>6667700</v>
      </c>
      <c r="J211" s="27">
        <f t="shared" si="11"/>
        <v>57.141143122815961</v>
      </c>
    </row>
    <row r="212" spans="1:10" ht="158.4" outlineLevel="7" x14ac:dyDescent="0.25">
      <c r="A212" s="17" t="s">
        <v>332</v>
      </c>
      <c r="B212" s="21" t="s">
        <v>333</v>
      </c>
      <c r="C212" s="19">
        <v>382299.88</v>
      </c>
      <c r="D212" s="19">
        <v>281900.05</v>
      </c>
      <c r="E212" s="19">
        <v>281900.07</v>
      </c>
      <c r="F212" s="25">
        <f t="shared" si="9"/>
        <v>946100</v>
      </c>
      <c r="G212" s="19">
        <v>946100</v>
      </c>
      <c r="H212" s="25">
        <f t="shared" si="10"/>
        <v>100</v>
      </c>
      <c r="I212" s="20">
        <v>946100</v>
      </c>
      <c r="J212" s="27">
        <f t="shared" si="11"/>
        <v>100</v>
      </c>
    </row>
    <row r="213" spans="1:10" ht="158.4" outlineLevel="7" x14ac:dyDescent="0.25">
      <c r="A213" s="17" t="s">
        <v>334</v>
      </c>
      <c r="B213" s="21" t="s">
        <v>335</v>
      </c>
      <c r="C213" s="19">
        <v>1407602.7</v>
      </c>
      <c r="D213" s="19">
        <v>1374505.6</v>
      </c>
      <c r="E213" s="19">
        <v>1345391.7</v>
      </c>
      <c r="F213" s="25">
        <f t="shared" si="9"/>
        <v>4127500</v>
      </c>
      <c r="G213" s="19">
        <v>4127500</v>
      </c>
      <c r="H213" s="25">
        <f t="shared" si="10"/>
        <v>100</v>
      </c>
      <c r="I213" s="20">
        <v>4127500</v>
      </c>
      <c r="J213" s="27">
        <f t="shared" si="11"/>
        <v>100</v>
      </c>
    </row>
    <row r="214" spans="1:10" ht="105.6" outlineLevel="7" x14ac:dyDescent="0.25">
      <c r="A214" s="17" t="s">
        <v>336</v>
      </c>
      <c r="B214" s="18" t="s">
        <v>337</v>
      </c>
      <c r="C214" s="19">
        <v>0</v>
      </c>
      <c r="D214" s="19">
        <v>0</v>
      </c>
      <c r="E214" s="19">
        <v>327500</v>
      </c>
      <c r="F214" s="25">
        <f t="shared" si="9"/>
        <v>327500</v>
      </c>
      <c r="G214" s="19">
        <v>0</v>
      </c>
      <c r="H214" s="25">
        <f t="shared" si="10"/>
        <v>0</v>
      </c>
      <c r="I214" s="20">
        <v>327500</v>
      </c>
      <c r="J214" s="27">
        <f t="shared" si="11"/>
        <v>0</v>
      </c>
    </row>
    <row r="215" spans="1:10" ht="39.6" outlineLevel="7" x14ac:dyDescent="0.25">
      <c r="A215" s="17" t="s">
        <v>338</v>
      </c>
      <c r="B215" s="18" t="s">
        <v>339</v>
      </c>
      <c r="C215" s="19">
        <v>0</v>
      </c>
      <c r="D215" s="19">
        <v>0</v>
      </c>
      <c r="E215" s="19">
        <v>0</v>
      </c>
      <c r="F215" s="25">
        <f t="shared" si="9"/>
        <v>0</v>
      </c>
      <c r="G215" s="19">
        <v>0</v>
      </c>
      <c r="H215" s="25" t="e">
        <f t="shared" si="10"/>
        <v>#DIV/0!</v>
      </c>
      <c r="I215" s="20">
        <v>737500</v>
      </c>
      <c r="J215" s="27">
        <f t="shared" si="11"/>
        <v>0</v>
      </c>
    </row>
    <row r="216" spans="1:10" ht="264" outlineLevel="7" x14ac:dyDescent="0.25">
      <c r="A216" s="17" t="s">
        <v>340</v>
      </c>
      <c r="B216" s="21" t="s">
        <v>341</v>
      </c>
      <c r="C216" s="19">
        <v>0</v>
      </c>
      <c r="D216" s="19">
        <v>400400</v>
      </c>
      <c r="E216" s="19">
        <v>0</v>
      </c>
      <c r="F216" s="25">
        <f t="shared" si="9"/>
        <v>400400</v>
      </c>
      <c r="G216" s="19">
        <v>0</v>
      </c>
      <c r="H216" s="25">
        <f t="shared" si="10"/>
        <v>0</v>
      </c>
      <c r="I216" s="20">
        <v>400400</v>
      </c>
      <c r="J216" s="27">
        <f t="shared" si="11"/>
        <v>0</v>
      </c>
    </row>
    <row r="217" spans="1:10" ht="66" outlineLevel="7" x14ac:dyDescent="0.25">
      <c r="A217" s="17" t="s">
        <v>342</v>
      </c>
      <c r="B217" s="18" t="s">
        <v>343</v>
      </c>
      <c r="C217" s="19">
        <v>0</v>
      </c>
      <c r="D217" s="19">
        <v>0</v>
      </c>
      <c r="E217" s="19">
        <v>0</v>
      </c>
      <c r="F217" s="25">
        <f t="shared" si="9"/>
        <v>0</v>
      </c>
      <c r="G217" s="19">
        <v>0</v>
      </c>
      <c r="H217" s="25" t="e">
        <f t="shared" si="10"/>
        <v>#DIV/0!</v>
      </c>
      <c r="I217" s="20">
        <v>188920</v>
      </c>
      <c r="J217" s="27">
        <f t="shared" si="11"/>
        <v>0</v>
      </c>
    </row>
    <row r="218" spans="1:10" ht="79.2" outlineLevel="7" x14ac:dyDescent="0.25">
      <c r="A218" s="17" t="s">
        <v>344</v>
      </c>
      <c r="B218" s="18" t="s">
        <v>345</v>
      </c>
      <c r="C218" s="19">
        <v>0</v>
      </c>
      <c r="D218" s="19">
        <v>9000</v>
      </c>
      <c r="E218" s="19">
        <v>0</v>
      </c>
      <c r="F218" s="25">
        <f t="shared" si="9"/>
        <v>9000</v>
      </c>
      <c r="G218" s="19">
        <v>9000</v>
      </c>
      <c r="H218" s="25">
        <f t="shared" si="10"/>
        <v>100</v>
      </c>
      <c r="I218" s="20">
        <v>9000</v>
      </c>
      <c r="J218" s="27">
        <f t="shared" si="11"/>
        <v>100</v>
      </c>
    </row>
    <row r="219" spans="1:10" ht="118.8" outlineLevel="7" x14ac:dyDescent="0.25">
      <c r="A219" s="17" t="s">
        <v>346</v>
      </c>
      <c r="B219" s="18" t="s">
        <v>347</v>
      </c>
      <c r="C219" s="19">
        <v>0</v>
      </c>
      <c r="D219" s="19">
        <v>0</v>
      </c>
      <c r="E219" s="19">
        <v>679600</v>
      </c>
      <c r="F219" s="25">
        <f t="shared" si="9"/>
        <v>679600</v>
      </c>
      <c r="G219" s="19">
        <v>0</v>
      </c>
      <c r="H219" s="25">
        <f t="shared" si="10"/>
        <v>0</v>
      </c>
      <c r="I219" s="20">
        <v>679600</v>
      </c>
      <c r="J219" s="27">
        <f t="shared" si="11"/>
        <v>0</v>
      </c>
    </row>
    <row r="220" spans="1:10" ht="198" outlineLevel="7" x14ac:dyDescent="0.25">
      <c r="A220" s="17" t="s">
        <v>348</v>
      </c>
      <c r="B220" s="21" t="s">
        <v>349</v>
      </c>
      <c r="C220" s="19">
        <v>0</v>
      </c>
      <c r="D220" s="19">
        <v>0</v>
      </c>
      <c r="E220" s="19">
        <v>149300</v>
      </c>
      <c r="F220" s="25">
        <f t="shared" si="9"/>
        <v>149300</v>
      </c>
      <c r="G220" s="19">
        <v>149300</v>
      </c>
      <c r="H220" s="25">
        <f t="shared" si="10"/>
        <v>100</v>
      </c>
      <c r="I220" s="20">
        <v>149300</v>
      </c>
      <c r="J220" s="27">
        <f t="shared" si="11"/>
        <v>100</v>
      </c>
    </row>
    <row r="221" spans="1:10" ht="105.6" outlineLevel="7" x14ac:dyDescent="0.25">
      <c r="A221" s="17" t="s">
        <v>350</v>
      </c>
      <c r="B221" s="18" t="s">
        <v>351</v>
      </c>
      <c r="C221" s="19">
        <v>0</v>
      </c>
      <c r="D221" s="19">
        <v>0</v>
      </c>
      <c r="E221" s="19">
        <v>0</v>
      </c>
      <c r="F221" s="25">
        <f t="shared" ref="F221:F255" si="12">C221+D221+E221</f>
        <v>0</v>
      </c>
      <c r="G221" s="19">
        <v>0</v>
      </c>
      <c r="H221" s="25" t="e">
        <f t="shared" ref="H221:H255" si="13">G221/F221*100</f>
        <v>#DIV/0!</v>
      </c>
      <c r="I221" s="20">
        <v>2964797</v>
      </c>
      <c r="J221" s="27">
        <f t="shared" ref="J221:J255" si="14">G221/I221*100</f>
        <v>0</v>
      </c>
    </row>
    <row r="222" spans="1:10" ht="79.2" outlineLevel="7" x14ac:dyDescent="0.25">
      <c r="A222" s="17" t="s">
        <v>352</v>
      </c>
      <c r="B222" s="18" t="s">
        <v>353</v>
      </c>
      <c r="C222" s="19">
        <v>0</v>
      </c>
      <c r="D222" s="19">
        <v>0</v>
      </c>
      <c r="E222" s="19">
        <v>200000</v>
      </c>
      <c r="F222" s="25">
        <f t="shared" si="12"/>
        <v>200000</v>
      </c>
      <c r="G222" s="19">
        <v>200000</v>
      </c>
      <c r="H222" s="25">
        <f t="shared" si="13"/>
        <v>100</v>
      </c>
      <c r="I222" s="20">
        <v>200000</v>
      </c>
      <c r="J222" s="27">
        <f t="shared" si="14"/>
        <v>100</v>
      </c>
    </row>
    <row r="223" spans="1:10" ht="66" outlineLevel="7" x14ac:dyDescent="0.25">
      <c r="A223" s="17" t="s">
        <v>354</v>
      </c>
      <c r="B223" s="18" t="s">
        <v>355</v>
      </c>
      <c r="C223" s="19">
        <v>0</v>
      </c>
      <c r="D223" s="19">
        <v>241500</v>
      </c>
      <c r="E223" s="19">
        <v>0</v>
      </c>
      <c r="F223" s="25">
        <f t="shared" si="12"/>
        <v>241500</v>
      </c>
      <c r="G223" s="19">
        <v>241500</v>
      </c>
      <c r="H223" s="25">
        <f t="shared" si="13"/>
        <v>100</v>
      </c>
      <c r="I223" s="20">
        <v>241500</v>
      </c>
      <c r="J223" s="27">
        <f t="shared" si="14"/>
        <v>100</v>
      </c>
    </row>
    <row r="224" spans="1:10" ht="66" outlineLevel="7" x14ac:dyDescent="0.25">
      <c r="A224" s="17" t="s">
        <v>356</v>
      </c>
      <c r="B224" s="18" t="s">
        <v>357</v>
      </c>
      <c r="C224" s="19">
        <v>0</v>
      </c>
      <c r="D224" s="19">
        <v>0</v>
      </c>
      <c r="E224" s="19">
        <v>2733100</v>
      </c>
      <c r="F224" s="25">
        <f t="shared" si="12"/>
        <v>2733100</v>
      </c>
      <c r="G224" s="19">
        <v>0</v>
      </c>
      <c r="H224" s="25">
        <f t="shared" si="13"/>
        <v>0</v>
      </c>
      <c r="I224" s="20">
        <v>2733100</v>
      </c>
      <c r="J224" s="27">
        <f t="shared" si="14"/>
        <v>0</v>
      </c>
    </row>
    <row r="225" spans="1:10" ht="52.8" outlineLevel="7" x14ac:dyDescent="0.25">
      <c r="A225" s="17" t="s">
        <v>358</v>
      </c>
      <c r="B225" s="18" t="s">
        <v>359</v>
      </c>
      <c r="C225" s="19">
        <v>0</v>
      </c>
      <c r="D225" s="19">
        <v>42200</v>
      </c>
      <c r="E225" s="19">
        <v>0</v>
      </c>
      <c r="F225" s="25">
        <f t="shared" si="12"/>
        <v>42200</v>
      </c>
      <c r="G225" s="19">
        <v>42200</v>
      </c>
      <c r="H225" s="25">
        <f t="shared" si="13"/>
        <v>100</v>
      </c>
      <c r="I225" s="20">
        <v>42200</v>
      </c>
      <c r="J225" s="27">
        <f t="shared" si="14"/>
        <v>100</v>
      </c>
    </row>
    <row r="226" spans="1:10" ht="92.4" outlineLevel="7" x14ac:dyDescent="0.25">
      <c r="A226" s="17" t="s">
        <v>360</v>
      </c>
      <c r="B226" s="18" t="s">
        <v>361</v>
      </c>
      <c r="C226" s="19">
        <v>706000</v>
      </c>
      <c r="D226" s="19">
        <v>1676000</v>
      </c>
      <c r="E226" s="19">
        <v>1760000</v>
      </c>
      <c r="F226" s="25">
        <f t="shared" si="12"/>
        <v>4142000</v>
      </c>
      <c r="G226" s="19">
        <v>4142000</v>
      </c>
      <c r="H226" s="25">
        <f t="shared" si="13"/>
        <v>100</v>
      </c>
      <c r="I226" s="20">
        <v>6011000</v>
      </c>
      <c r="J226" s="27">
        <f t="shared" si="14"/>
        <v>68.907003826318416</v>
      </c>
    </row>
    <row r="227" spans="1:10" ht="105.6" outlineLevel="7" x14ac:dyDescent="0.25">
      <c r="A227" s="17" t="s">
        <v>362</v>
      </c>
      <c r="B227" s="18" t="s">
        <v>363</v>
      </c>
      <c r="C227" s="19">
        <v>0</v>
      </c>
      <c r="D227" s="19">
        <v>0</v>
      </c>
      <c r="E227" s="19">
        <v>6066000</v>
      </c>
      <c r="F227" s="25">
        <f t="shared" si="12"/>
        <v>6066000</v>
      </c>
      <c r="G227" s="19">
        <v>0</v>
      </c>
      <c r="H227" s="25">
        <f t="shared" si="13"/>
        <v>0</v>
      </c>
      <c r="I227" s="20">
        <v>6066000</v>
      </c>
      <c r="J227" s="27">
        <f t="shared" si="14"/>
        <v>0</v>
      </c>
    </row>
    <row r="228" spans="1:10" ht="118.8" outlineLevel="7" x14ac:dyDescent="0.25">
      <c r="A228" s="17" t="s">
        <v>364</v>
      </c>
      <c r="B228" s="18" t="s">
        <v>365</v>
      </c>
      <c r="C228" s="19">
        <v>0</v>
      </c>
      <c r="D228" s="19">
        <v>0</v>
      </c>
      <c r="E228" s="19">
        <v>4333100</v>
      </c>
      <c r="F228" s="25">
        <f t="shared" si="12"/>
        <v>4333100</v>
      </c>
      <c r="G228" s="19">
        <v>1350635.6</v>
      </c>
      <c r="H228" s="25">
        <f t="shared" si="13"/>
        <v>31.170192241120674</v>
      </c>
      <c r="I228" s="20">
        <v>4333100</v>
      </c>
      <c r="J228" s="27">
        <f t="shared" si="14"/>
        <v>31.170192241120674</v>
      </c>
    </row>
    <row r="229" spans="1:10" ht="66" outlineLevel="7" x14ac:dyDescent="0.25">
      <c r="A229" s="17" t="s">
        <v>366</v>
      </c>
      <c r="B229" s="18" t="s">
        <v>367</v>
      </c>
      <c r="C229" s="19">
        <v>0</v>
      </c>
      <c r="D229" s="19">
        <v>54800</v>
      </c>
      <c r="E229" s="19">
        <v>0</v>
      </c>
      <c r="F229" s="25">
        <f t="shared" si="12"/>
        <v>54800</v>
      </c>
      <c r="G229" s="19">
        <v>29776</v>
      </c>
      <c r="H229" s="25">
        <f t="shared" si="13"/>
        <v>54.335766423357668</v>
      </c>
      <c r="I229" s="20">
        <v>54800</v>
      </c>
      <c r="J229" s="27">
        <f t="shared" si="14"/>
        <v>54.335766423357668</v>
      </c>
    </row>
    <row r="230" spans="1:10" ht="118.8" outlineLevel="7" x14ac:dyDescent="0.25">
      <c r="A230" s="17" t="s">
        <v>368</v>
      </c>
      <c r="B230" s="18" t="s">
        <v>369</v>
      </c>
      <c r="C230" s="19">
        <v>0</v>
      </c>
      <c r="D230" s="19">
        <v>765000</v>
      </c>
      <c r="E230" s="19">
        <v>0</v>
      </c>
      <c r="F230" s="25">
        <f t="shared" si="12"/>
        <v>765000</v>
      </c>
      <c r="G230" s="19">
        <v>765000</v>
      </c>
      <c r="H230" s="25">
        <f t="shared" si="13"/>
        <v>100</v>
      </c>
      <c r="I230" s="20">
        <v>765000</v>
      </c>
      <c r="J230" s="27">
        <f t="shared" si="14"/>
        <v>100</v>
      </c>
    </row>
    <row r="231" spans="1:10" ht="303.60000000000002" outlineLevel="7" x14ac:dyDescent="0.25">
      <c r="A231" s="17" t="s">
        <v>370</v>
      </c>
      <c r="B231" s="21" t="s">
        <v>371</v>
      </c>
      <c r="C231" s="19">
        <v>0</v>
      </c>
      <c r="D231" s="19">
        <v>0</v>
      </c>
      <c r="E231" s="19">
        <v>3710000</v>
      </c>
      <c r="F231" s="25">
        <f t="shared" si="12"/>
        <v>3710000</v>
      </c>
      <c r="G231" s="19">
        <v>0</v>
      </c>
      <c r="H231" s="25">
        <f t="shared" si="13"/>
        <v>0</v>
      </c>
      <c r="I231" s="20">
        <v>3710000</v>
      </c>
      <c r="J231" s="27">
        <f t="shared" si="14"/>
        <v>0</v>
      </c>
    </row>
    <row r="232" spans="1:10" ht="132" outlineLevel="7" x14ac:dyDescent="0.25">
      <c r="A232" s="17" t="s">
        <v>372</v>
      </c>
      <c r="B232" s="18" t="s">
        <v>373</v>
      </c>
      <c r="C232" s="19">
        <v>0</v>
      </c>
      <c r="D232" s="19">
        <v>0</v>
      </c>
      <c r="E232" s="19">
        <v>10018000</v>
      </c>
      <c r="F232" s="25">
        <f t="shared" si="12"/>
        <v>10018000</v>
      </c>
      <c r="G232" s="19">
        <v>0</v>
      </c>
      <c r="H232" s="25">
        <f t="shared" si="13"/>
        <v>0</v>
      </c>
      <c r="I232" s="20">
        <v>10018000</v>
      </c>
      <c r="J232" s="27">
        <f t="shared" si="14"/>
        <v>0</v>
      </c>
    </row>
    <row r="233" spans="1:10" ht="118.8" outlineLevel="7" x14ac:dyDescent="0.25">
      <c r="A233" s="17" t="s">
        <v>374</v>
      </c>
      <c r="B233" s="18" t="s">
        <v>375</v>
      </c>
      <c r="C233" s="19">
        <v>0</v>
      </c>
      <c r="D233" s="19">
        <v>930700</v>
      </c>
      <c r="E233" s="19">
        <v>0</v>
      </c>
      <c r="F233" s="25">
        <f t="shared" si="12"/>
        <v>930700</v>
      </c>
      <c r="G233" s="19">
        <v>930700</v>
      </c>
      <c r="H233" s="25">
        <f t="shared" si="13"/>
        <v>100</v>
      </c>
      <c r="I233" s="20">
        <v>930700</v>
      </c>
      <c r="J233" s="27">
        <f t="shared" si="14"/>
        <v>100</v>
      </c>
    </row>
    <row r="234" spans="1:10" ht="39.6" outlineLevel="2" x14ac:dyDescent="0.25">
      <c r="A234" s="22" t="s">
        <v>376</v>
      </c>
      <c r="B234" s="23" t="s">
        <v>377</v>
      </c>
      <c r="C234" s="24">
        <v>47556187.950000003</v>
      </c>
      <c r="D234" s="24">
        <v>85618590.480000004</v>
      </c>
      <c r="E234" s="24">
        <v>38414857.789999999</v>
      </c>
      <c r="F234" s="25">
        <f t="shared" si="12"/>
        <v>171589636.22</v>
      </c>
      <c r="G234" s="24">
        <v>155355345.30000001</v>
      </c>
      <c r="H234" s="25">
        <f t="shared" si="13"/>
        <v>90.538886101963911</v>
      </c>
      <c r="I234" s="26">
        <v>242884899.21000001</v>
      </c>
      <c r="J234" s="27">
        <f t="shared" si="14"/>
        <v>63.962537730959838</v>
      </c>
    </row>
    <row r="235" spans="1:10" ht="52.8" outlineLevel="3" x14ac:dyDescent="0.25">
      <c r="A235" s="22" t="s">
        <v>378</v>
      </c>
      <c r="B235" s="23" t="s">
        <v>379</v>
      </c>
      <c r="C235" s="24">
        <v>46108212.950000003</v>
      </c>
      <c r="D235" s="24">
        <v>82809570.819999993</v>
      </c>
      <c r="E235" s="24">
        <v>36309874.450000003</v>
      </c>
      <c r="F235" s="25">
        <f t="shared" si="12"/>
        <v>165227658.22</v>
      </c>
      <c r="G235" s="24">
        <v>150835113.22</v>
      </c>
      <c r="H235" s="25">
        <f t="shared" si="13"/>
        <v>91.289264064472562</v>
      </c>
      <c r="I235" s="26">
        <v>235826496.21000001</v>
      </c>
      <c r="J235" s="27">
        <f t="shared" si="14"/>
        <v>63.960206187214673</v>
      </c>
    </row>
    <row r="236" spans="1:10" ht="66" outlineLevel="4" x14ac:dyDescent="0.25">
      <c r="A236" s="22" t="s">
        <v>380</v>
      </c>
      <c r="B236" s="23" t="s">
        <v>381</v>
      </c>
      <c r="C236" s="24">
        <v>46108212.950000003</v>
      </c>
      <c r="D236" s="24">
        <v>82809570.819999993</v>
      </c>
      <c r="E236" s="24">
        <v>36309874.450000003</v>
      </c>
      <c r="F236" s="25">
        <f t="shared" si="12"/>
        <v>165227658.22</v>
      </c>
      <c r="G236" s="24">
        <v>150835113.22</v>
      </c>
      <c r="H236" s="25">
        <f t="shared" si="13"/>
        <v>91.289264064472562</v>
      </c>
      <c r="I236" s="26">
        <v>235826496.21000001</v>
      </c>
      <c r="J236" s="27">
        <f t="shared" si="14"/>
        <v>63.960206187214673</v>
      </c>
    </row>
    <row r="237" spans="1:10" ht="171.6" outlineLevel="7" x14ac:dyDescent="0.25">
      <c r="A237" s="17" t="s">
        <v>382</v>
      </c>
      <c r="B237" s="21" t="s">
        <v>383</v>
      </c>
      <c r="C237" s="19">
        <v>175699.99</v>
      </c>
      <c r="D237" s="19">
        <v>190933.33</v>
      </c>
      <c r="E237" s="19">
        <v>178949.99</v>
      </c>
      <c r="F237" s="25">
        <f t="shared" si="12"/>
        <v>545583.30999999994</v>
      </c>
      <c r="G237" s="19">
        <v>490433.33</v>
      </c>
      <c r="H237" s="25">
        <f t="shared" si="13"/>
        <v>89.891556616715434</v>
      </c>
      <c r="I237" s="20">
        <v>672600</v>
      </c>
      <c r="J237" s="27">
        <f t="shared" si="14"/>
        <v>72.91604668450789</v>
      </c>
    </row>
    <row r="238" spans="1:10" ht="409.6" outlineLevel="7" x14ac:dyDescent="0.25">
      <c r="A238" s="17" t="s">
        <v>384</v>
      </c>
      <c r="B238" s="21" t="s">
        <v>385</v>
      </c>
      <c r="C238" s="19">
        <v>7270254.3600000003</v>
      </c>
      <c r="D238" s="19">
        <v>14226913.9</v>
      </c>
      <c r="E238" s="19">
        <v>4761381.55</v>
      </c>
      <c r="F238" s="25">
        <f t="shared" si="12"/>
        <v>26258549.810000002</v>
      </c>
      <c r="G238" s="19">
        <v>21745868.41</v>
      </c>
      <c r="H238" s="25">
        <f t="shared" si="13"/>
        <v>82.814430223098441</v>
      </c>
      <c r="I238" s="20">
        <v>36580436.200000003</v>
      </c>
      <c r="J238" s="27">
        <f t="shared" si="14"/>
        <v>59.446717067851694</v>
      </c>
    </row>
    <row r="239" spans="1:10" ht="409.6" outlineLevel="5" x14ac:dyDescent="0.25">
      <c r="A239" s="22" t="s">
        <v>386</v>
      </c>
      <c r="B239" s="28" t="s">
        <v>387</v>
      </c>
      <c r="C239" s="24">
        <v>2782202.84</v>
      </c>
      <c r="D239" s="24">
        <v>5167690.09</v>
      </c>
      <c r="E239" s="24">
        <v>2561206.35</v>
      </c>
      <c r="F239" s="25">
        <f t="shared" si="12"/>
        <v>10511099.279999999</v>
      </c>
      <c r="G239" s="24">
        <v>10150899.279999999</v>
      </c>
      <c r="H239" s="25">
        <f t="shared" si="13"/>
        <v>96.57314624850541</v>
      </c>
      <c r="I239" s="26">
        <v>15104490</v>
      </c>
      <c r="J239" s="27">
        <f t="shared" si="14"/>
        <v>67.204515213688111</v>
      </c>
    </row>
    <row r="240" spans="1:10" ht="198" outlineLevel="7" x14ac:dyDescent="0.25">
      <c r="A240" s="17" t="s">
        <v>388</v>
      </c>
      <c r="B240" s="21" t="s">
        <v>389</v>
      </c>
      <c r="C240" s="19">
        <v>14930.03</v>
      </c>
      <c r="D240" s="19">
        <v>18209.990000000002</v>
      </c>
      <c r="E240" s="19">
        <v>33839.980000000003</v>
      </c>
      <c r="F240" s="25">
        <f t="shared" si="12"/>
        <v>66980</v>
      </c>
      <c r="G240" s="19">
        <v>63700</v>
      </c>
      <c r="H240" s="25">
        <f t="shared" si="13"/>
        <v>95.103015825619579</v>
      </c>
      <c r="I240" s="20">
        <v>70500</v>
      </c>
      <c r="J240" s="27">
        <f t="shared" si="14"/>
        <v>90.354609929078009</v>
      </c>
    </row>
    <row r="241" spans="1:10" ht="158.4" outlineLevel="7" x14ac:dyDescent="0.25">
      <c r="A241" s="17" t="s">
        <v>390</v>
      </c>
      <c r="B241" s="21" t="s">
        <v>391</v>
      </c>
      <c r="C241" s="19">
        <v>28776</v>
      </c>
      <c r="D241" s="19">
        <v>27775</v>
      </c>
      <c r="E241" s="19">
        <v>29224.99</v>
      </c>
      <c r="F241" s="25">
        <f t="shared" si="12"/>
        <v>85775.99</v>
      </c>
      <c r="G241" s="19">
        <v>80226</v>
      </c>
      <c r="H241" s="25">
        <f t="shared" si="13"/>
        <v>93.529669549718975</v>
      </c>
      <c r="I241" s="20">
        <v>114900</v>
      </c>
      <c r="J241" s="27">
        <f t="shared" si="14"/>
        <v>69.822454308093995</v>
      </c>
    </row>
    <row r="242" spans="1:10" ht="171.6" outlineLevel="7" x14ac:dyDescent="0.25">
      <c r="A242" s="17" t="s">
        <v>392</v>
      </c>
      <c r="B242" s="21" t="s">
        <v>393</v>
      </c>
      <c r="C242" s="19">
        <v>0</v>
      </c>
      <c r="D242" s="19">
        <v>13010</v>
      </c>
      <c r="E242" s="19">
        <v>227250</v>
      </c>
      <c r="F242" s="25">
        <f t="shared" si="12"/>
        <v>240260</v>
      </c>
      <c r="G242" s="19">
        <v>0</v>
      </c>
      <c r="H242" s="25">
        <f t="shared" si="13"/>
        <v>0</v>
      </c>
      <c r="I242" s="20">
        <v>677150</v>
      </c>
      <c r="J242" s="27">
        <f t="shared" si="14"/>
        <v>0</v>
      </c>
    </row>
    <row r="243" spans="1:10" ht="184.8" outlineLevel="7" x14ac:dyDescent="0.25">
      <c r="A243" s="17" t="s">
        <v>394</v>
      </c>
      <c r="B243" s="21" t="s">
        <v>395</v>
      </c>
      <c r="C243" s="19">
        <v>7600</v>
      </c>
      <c r="D243" s="19">
        <v>10200</v>
      </c>
      <c r="E243" s="19">
        <v>10629</v>
      </c>
      <c r="F243" s="25">
        <f t="shared" si="12"/>
        <v>28429</v>
      </c>
      <c r="G243" s="19">
        <v>28400</v>
      </c>
      <c r="H243" s="25">
        <f t="shared" si="13"/>
        <v>99.89799148756552</v>
      </c>
      <c r="I243" s="20">
        <v>39250</v>
      </c>
      <c r="J243" s="27">
        <f t="shared" si="14"/>
        <v>72.356687898089163</v>
      </c>
    </row>
    <row r="244" spans="1:10" ht="158.4" outlineLevel="7" x14ac:dyDescent="0.25">
      <c r="A244" s="17" t="s">
        <v>396</v>
      </c>
      <c r="B244" s="18" t="s">
        <v>397</v>
      </c>
      <c r="C244" s="19">
        <v>521387.99</v>
      </c>
      <c r="D244" s="19">
        <v>445366.65</v>
      </c>
      <c r="E244" s="19">
        <v>418203.99</v>
      </c>
      <c r="F244" s="25">
        <f t="shared" si="12"/>
        <v>1384958.63</v>
      </c>
      <c r="G244" s="19">
        <v>1063008.6100000001</v>
      </c>
      <c r="H244" s="25">
        <f t="shared" si="13"/>
        <v>76.753816827005167</v>
      </c>
      <c r="I244" s="20">
        <v>1722600</v>
      </c>
      <c r="J244" s="27">
        <f t="shared" si="14"/>
        <v>61.709544293509822</v>
      </c>
    </row>
    <row r="245" spans="1:10" ht="264" outlineLevel="7" x14ac:dyDescent="0.25">
      <c r="A245" s="17" t="s">
        <v>398</v>
      </c>
      <c r="B245" s="21" t="s">
        <v>399</v>
      </c>
      <c r="C245" s="19">
        <v>126080</v>
      </c>
      <c r="D245" s="19">
        <v>126928</v>
      </c>
      <c r="E245" s="19">
        <v>96960</v>
      </c>
      <c r="F245" s="25">
        <f t="shared" si="12"/>
        <v>349968</v>
      </c>
      <c r="G245" s="19">
        <v>211184</v>
      </c>
      <c r="H245" s="25">
        <f t="shared" si="13"/>
        <v>60.343802861975945</v>
      </c>
      <c r="I245" s="20">
        <v>361000</v>
      </c>
      <c r="J245" s="27">
        <f t="shared" si="14"/>
        <v>58.499722991689751</v>
      </c>
    </row>
    <row r="246" spans="1:10" ht="409.6" outlineLevel="5" collapsed="1" x14ac:dyDescent="0.25">
      <c r="A246" s="22" t="s">
        <v>400</v>
      </c>
      <c r="B246" s="28" t="s">
        <v>401</v>
      </c>
      <c r="C246" s="24">
        <v>17024129.52</v>
      </c>
      <c r="D246" s="24">
        <v>32065702.609999999</v>
      </c>
      <c r="E246" s="24">
        <v>14369430.970000001</v>
      </c>
      <c r="F246" s="25">
        <f t="shared" si="12"/>
        <v>63459263.099999994</v>
      </c>
      <c r="G246" s="24">
        <v>62055644.979999997</v>
      </c>
      <c r="H246" s="25">
        <f t="shared" si="13"/>
        <v>97.788158810183219</v>
      </c>
      <c r="I246" s="26">
        <v>84667420</v>
      </c>
      <c r="J246" s="27">
        <f t="shared" si="14"/>
        <v>73.293416735740848</v>
      </c>
    </row>
    <row r="247" spans="1:10" ht="409.6" hidden="1" outlineLevel="7" x14ac:dyDescent="0.25">
      <c r="A247" s="17" t="s">
        <v>400</v>
      </c>
      <c r="B247" s="21" t="s">
        <v>401</v>
      </c>
      <c r="C247" s="19">
        <v>17024129.52</v>
      </c>
      <c r="D247" s="19">
        <v>32065702.609999999</v>
      </c>
      <c r="E247" s="19">
        <v>14369430.970000001</v>
      </c>
      <c r="F247" s="25">
        <f t="shared" si="12"/>
        <v>63459263.099999994</v>
      </c>
      <c r="G247" s="19">
        <v>62055644.979999997</v>
      </c>
      <c r="H247" s="25">
        <f t="shared" si="13"/>
        <v>97.788158810183219</v>
      </c>
      <c r="I247" s="20">
        <v>84667420</v>
      </c>
      <c r="J247" s="27">
        <f t="shared" si="14"/>
        <v>73.293416735740848</v>
      </c>
    </row>
    <row r="248" spans="1:10" ht="198" outlineLevel="7" x14ac:dyDescent="0.25">
      <c r="A248" s="17" t="s">
        <v>402</v>
      </c>
      <c r="B248" s="21" t="s">
        <v>403</v>
      </c>
      <c r="C248" s="19">
        <v>2096599.47</v>
      </c>
      <c r="D248" s="19">
        <v>2184145.39</v>
      </c>
      <c r="E248" s="19">
        <v>814341.43</v>
      </c>
      <c r="F248" s="25">
        <f t="shared" si="12"/>
        <v>5095086.29</v>
      </c>
      <c r="G248" s="19">
        <v>3887444.86</v>
      </c>
      <c r="H248" s="25">
        <f t="shared" si="13"/>
        <v>76.297919971047236</v>
      </c>
      <c r="I248" s="20">
        <v>6481800</v>
      </c>
      <c r="J248" s="27">
        <f t="shared" si="14"/>
        <v>59.974773365423182</v>
      </c>
    </row>
    <row r="249" spans="1:10" ht="118.8" outlineLevel="7" x14ac:dyDescent="0.25">
      <c r="A249" s="17" t="s">
        <v>404</v>
      </c>
      <c r="B249" s="18" t="s">
        <v>405</v>
      </c>
      <c r="C249" s="19">
        <v>3993600</v>
      </c>
      <c r="D249" s="19">
        <v>7000000</v>
      </c>
      <c r="E249" s="19">
        <v>3500000</v>
      </c>
      <c r="F249" s="25">
        <f t="shared" si="12"/>
        <v>14493600</v>
      </c>
      <c r="G249" s="19">
        <v>9913864.6600000001</v>
      </c>
      <c r="H249" s="25">
        <f t="shared" si="13"/>
        <v>68.401671496384608</v>
      </c>
      <c r="I249" s="20">
        <v>25436800</v>
      </c>
      <c r="J249" s="27">
        <f t="shared" si="14"/>
        <v>38.974496241665619</v>
      </c>
    </row>
    <row r="250" spans="1:10" ht="158.4" outlineLevel="7" x14ac:dyDescent="0.25">
      <c r="A250" s="17" t="s">
        <v>406</v>
      </c>
      <c r="B250" s="21" t="s">
        <v>407</v>
      </c>
      <c r="C250" s="19">
        <v>0</v>
      </c>
      <c r="D250" s="19">
        <v>0</v>
      </c>
      <c r="E250" s="19">
        <v>0</v>
      </c>
      <c r="F250" s="25">
        <f t="shared" si="12"/>
        <v>0</v>
      </c>
      <c r="G250" s="19">
        <v>0</v>
      </c>
      <c r="H250" s="25" t="e">
        <f t="shared" si="13"/>
        <v>#DIV/0!</v>
      </c>
      <c r="I250" s="20">
        <v>2750000.01</v>
      </c>
      <c r="J250" s="27">
        <f t="shared" si="14"/>
        <v>0</v>
      </c>
    </row>
    <row r="251" spans="1:10" ht="409.6" outlineLevel="5" x14ac:dyDescent="0.25">
      <c r="A251" s="22" t="s">
        <v>408</v>
      </c>
      <c r="B251" s="28" t="s">
        <v>409</v>
      </c>
      <c r="C251" s="24">
        <v>11917027.75</v>
      </c>
      <c r="D251" s="24">
        <v>20903815.620000001</v>
      </c>
      <c r="E251" s="24">
        <v>8351193.5999999996</v>
      </c>
      <c r="F251" s="25">
        <f t="shared" si="12"/>
        <v>41172036.969999999</v>
      </c>
      <c r="G251" s="24">
        <v>40658492.670000002</v>
      </c>
      <c r="H251" s="25">
        <f t="shared" si="13"/>
        <v>98.752686683016947</v>
      </c>
      <c r="I251" s="26">
        <v>59433950</v>
      </c>
      <c r="J251" s="27">
        <f t="shared" si="14"/>
        <v>68.409541465778403</v>
      </c>
    </row>
    <row r="252" spans="1:10" ht="145.19999999999999" outlineLevel="7" x14ac:dyDescent="0.25">
      <c r="A252" s="17" t="s">
        <v>410</v>
      </c>
      <c r="B252" s="18" t="s">
        <v>411</v>
      </c>
      <c r="C252" s="19">
        <v>149925</v>
      </c>
      <c r="D252" s="19">
        <v>158967.84</v>
      </c>
      <c r="E252" s="19">
        <v>181575</v>
      </c>
      <c r="F252" s="25">
        <f t="shared" si="12"/>
        <v>490467.83999999997</v>
      </c>
      <c r="G252" s="19">
        <v>485946.42</v>
      </c>
      <c r="H252" s="25">
        <f t="shared" si="13"/>
        <v>99.078141392512094</v>
      </c>
      <c r="I252" s="20">
        <v>668000</v>
      </c>
      <c r="J252" s="27">
        <f t="shared" si="14"/>
        <v>72.746470059880238</v>
      </c>
    </row>
    <row r="253" spans="1:10" ht="118.8" outlineLevel="7" x14ac:dyDescent="0.25">
      <c r="A253" s="17" t="s">
        <v>412</v>
      </c>
      <c r="B253" s="18" t="s">
        <v>413</v>
      </c>
      <c r="C253" s="19">
        <v>0</v>
      </c>
      <c r="D253" s="19">
        <v>269912.40000000002</v>
      </c>
      <c r="E253" s="19">
        <v>775687.6</v>
      </c>
      <c r="F253" s="25">
        <f t="shared" si="12"/>
        <v>1045600</v>
      </c>
      <c r="G253" s="19">
        <v>0</v>
      </c>
      <c r="H253" s="25">
        <f t="shared" si="13"/>
        <v>0</v>
      </c>
      <c r="I253" s="20">
        <v>1045600</v>
      </c>
      <c r="J253" s="27">
        <f t="shared" si="14"/>
        <v>0</v>
      </c>
    </row>
    <row r="254" spans="1:10" ht="132" outlineLevel="3" x14ac:dyDescent="0.25">
      <c r="A254" s="22" t="s">
        <v>414</v>
      </c>
      <c r="B254" s="23" t="s">
        <v>415</v>
      </c>
      <c r="C254" s="24">
        <v>861975</v>
      </c>
      <c r="D254" s="24">
        <v>9000</v>
      </c>
      <c r="E254" s="24">
        <v>9000</v>
      </c>
      <c r="F254" s="25">
        <f t="shared" si="12"/>
        <v>879975</v>
      </c>
      <c r="G254" s="24">
        <v>574950</v>
      </c>
      <c r="H254" s="25">
        <f t="shared" si="13"/>
        <v>65.33708343987044</v>
      </c>
      <c r="I254" s="26">
        <v>1112700</v>
      </c>
      <c r="J254" s="27">
        <f t="shared" si="14"/>
        <v>51.671609598274472</v>
      </c>
    </row>
    <row r="255" spans="1:10" ht="145.19999999999999" outlineLevel="7" x14ac:dyDescent="0.25">
      <c r="A255" s="17" t="s">
        <v>416</v>
      </c>
      <c r="B255" s="18" t="s">
        <v>417</v>
      </c>
      <c r="C255" s="19">
        <v>861975</v>
      </c>
      <c r="D255" s="19">
        <v>9000</v>
      </c>
      <c r="E255" s="19">
        <v>9000</v>
      </c>
      <c r="F255" s="25">
        <f t="shared" si="12"/>
        <v>879975</v>
      </c>
      <c r="G255" s="19">
        <v>574950</v>
      </c>
      <c r="H255" s="25">
        <f t="shared" si="13"/>
        <v>65.33708343987044</v>
      </c>
      <c r="I255" s="20">
        <v>1112700</v>
      </c>
      <c r="J255" s="27">
        <f t="shared" si="14"/>
        <v>51.671609598274472</v>
      </c>
    </row>
    <row r="256" spans="1:10" ht="118.8" outlineLevel="3" x14ac:dyDescent="0.25">
      <c r="A256" s="22" t="s">
        <v>418</v>
      </c>
      <c r="B256" s="23" t="s">
        <v>419</v>
      </c>
      <c r="C256" s="24">
        <v>0</v>
      </c>
      <c r="D256" s="24">
        <v>2136269.66</v>
      </c>
      <c r="E256" s="24">
        <v>1833333.34</v>
      </c>
      <c r="F256" s="25">
        <f t="shared" ref="F256:F282" si="15">C256+D256+E256</f>
        <v>3969603</v>
      </c>
      <c r="G256" s="24">
        <v>2750000.01</v>
      </c>
      <c r="H256" s="25">
        <f t="shared" ref="H256:H282" si="16">G256/F256*100</f>
        <v>69.276449307399247</v>
      </c>
      <c r="I256" s="26">
        <v>3969603</v>
      </c>
      <c r="J256" s="27">
        <f t="shared" ref="J256:J282" si="17">G256/I256*100</f>
        <v>69.276449307399247</v>
      </c>
    </row>
    <row r="257" spans="1:10" ht="118.8" outlineLevel="7" x14ac:dyDescent="0.25">
      <c r="A257" s="17" t="s">
        <v>420</v>
      </c>
      <c r="B257" s="18" t="s">
        <v>421</v>
      </c>
      <c r="C257" s="19">
        <v>0</v>
      </c>
      <c r="D257" s="19">
        <v>2136269.66</v>
      </c>
      <c r="E257" s="19">
        <v>1833333.34</v>
      </c>
      <c r="F257" s="25">
        <f t="shared" si="15"/>
        <v>3969603</v>
      </c>
      <c r="G257" s="19">
        <v>2750000.01</v>
      </c>
      <c r="H257" s="25">
        <f t="shared" si="16"/>
        <v>69.276449307399247</v>
      </c>
      <c r="I257" s="20">
        <v>3969603</v>
      </c>
      <c r="J257" s="27">
        <f t="shared" si="17"/>
        <v>69.276449307399247</v>
      </c>
    </row>
    <row r="258" spans="1:10" ht="66" outlineLevel="3" x14ac:dyDescent="0.25">
      <c r="A258" s="22" t="s">
        <v>422</v>
      </c>
      <c r="B258" s="23" t="s">
        <v>423</v>
      </c>
      <c r="C258" s="24">
        <v>586000</v>
      </c>
      <c r="D258" s="24">
        <v>658750</v>
      </c>
      <c r="E258" s="24">
        <v>262650</v>
      </c>
      <c r="F258" s="25">
        <f t="shared" si="15"/>
        <v>1507400</v>
      </c>
      <c r="G258" s="24">
        <v>1195282.07</v>
      </c>
      <c r="H258" s="25">
        <f t="shared" si="16"/>
        <v>79.294286188138514</v>
      </c>
      <c r="I258" s="26">
        <v>1971100</v>
      </c>
      <c r="J258" s="27">
        <f t="shared" si="17"/>
        <v>60.640356653645178</v>
      </c>
    </row>
    <row r="259" spans="1:10" ht="79.2" outlineLevel="7" x14ac:dyDescent="0.25">
      <c r="A259" s="17" t="s">
        <v>424</v>
      </c>
      <c r="B259" s="18" t="s">
        <v>425</v>
      </c>
      <c r="C259" s="19">
        <v>586000</v>
      </c>
      <c r="D259" s="19">
        <v>658750</v>
      </c>
      <c r="E259" s="19">
        <v>262650</v>
      </c>
      <c r="F259" s="25">
        <f t="shared" si="15"/>
        <v>1507400</v>
      </c>
      <c r="G259" s="19">
        <v>1195282.07</v>
      </c>
      <c r="H259" s="25">
        <f t="shared" si="16"/>
        <v>79.294286188138514</v>
      </c>
      <c r="I259" s="20">
        <v>1971100</v>
      </c>
      <c r="J259" s="27">
        <f t="shared" si="17"/>
        <v>60.640356653645178</v>
      </c>
    </row>
    <row r="260" spans="1:10" ht="105.6" outlineLevel="3" x14ac:dyDescent="0.25">
      <c r="A260" s="22" t="s">
        <v>426</v>
      </c>
      <c r="B260" s="23" t="s">
        <v>427</v>
      </c>
      <c r="C260" s="24">
        <v>0</v>
      </c>
      <c r="D260" s="24">
        <v>5000</v>
      </c>
      <c r="E260" s="24">
        <v>0</v>
      </c>
      <c r="F260" s="25">
        <f t="shared" si="15"/>
        <v>5000</v>
      </c>
      <c r="G260" s="24">
        <v>0</v>
      </c>
      <c r="H260" s="25">
        <f t="shared" si="16"/>
        <v>0</v>
      </c>
      <c r="I260" s="26">
        <v>5000</v>
      </c>
      <c r="J260" s="27">
        <f t="shared" si="17"/>
        <v>0</v>
      </c>
    </row>
    <row r="261" spans="1:10" ht="118.8" outlineLevel="7" x14ac:dyDescent="0.25">
      <c r="A261" s="17" t="s">
        <v>428</v>
      </c>
      <c r="B261" s="18" t="s">
        <v>429</v>
      </c>
      <c r="C261" s="19">
        <v>0</v>
      </c>
      <c r="D261" s="19">
        <v>5000</v>
      </c>
      <c r="E261" s="19">
        <v>0</v>
      </c>
      <c r="F261" s="25">
        <f t="shared" si="15"/>
        <v>5000</v>
      </c>
      <c r="G261" s="19">
        <v>0</v>
      </c>
      <c r="H261" s="25">
        <f t="shared" si="16"/>
        <v>0</v>
      </c>
      <c r="I261" s="20">
        <v>5000</v>
      </c>
      <c r="J261" s="27">
        <f t="shared" si="17"/>
        <v>0</v>
      </c>
    </row>
    <row r="262" spans="1:10" ht="26.4" outlineLevel="2" x14ac:dyDescent="0.25">
      <c r="A262" s="22" t="s">
        <v>430</v>
      </c>
      <c r="B262" s="23" t="s">
        <v>431</v>
      </c>
      <c r="C262" s="24">
        <v>354600</v>
      </c>
      <c r="D262" s="24">
        <v>365300</v>
      </c>
      <c r="E262" s="24">
        <v>2083200</v>
      </c>
      <c r="F262" s="25">
        <f t="shared" si="15"/>
        <v>2803100</v>
      </c>
      <c r="G262" s="24">
        <v>604397.69999999995</v>
      </c>
      <c r="H262" s="25">
        <f t="shared" si="16"/>
        <v>21.561760194070846</v>
      </c>
      <c r="I262" s="26">
        <v>4469700</v>
      </c>
      <c r="J262" s="27">
        <f t="shared" si="17"/>
        <v>13.522108866366869</v>
      </c>
    </row>
    <row r="263" spans="1:10" ht="118.8" outlineLevel="7" x14ac:dyDescent="0.25">
      <c r="A263" s="17" t="s">
        <v>432</v>
      </c>
      <c r="B263" s="18" t="s">
        <v>433</v>
      </c>
      <c r="C263" s="19">
        <v>0</v>
      </c>
      <c r="D263" s="19">
        <v>0</v>
      </c>
      <c r="E263" s="19">
        <v>2083200</v>
      </c>
      <c r="F263" s="25">
        <f t="shared" si="15"/>
        <v>2083200</v>
      </c>
      <c r="G263" s="19">
        <v>0</v>
      </c>
      <c r="H263" s="25">
        <f t="shared" si="16"/>
        <v>0</v>
      </c>
      <c r="I263" s="20">
        <v>3749800</v>
      </c>
      <c r="J263" s="27">
        <f t="shared" si="17"/>
        <v>0</v>
      </c>
    </row>
    <row r="264" spans="1:10" ht="39.6" outlineLevel="3" x14ac:dyDescent="0.25">
      <c r="A264" s="22" t="s">
        <v>434</v>
      </c>
      <c r="B264" s="23" t="s">
        <v>435</v>
      </c>
      <c r="C264" s="24">
        <v>354600</v>
      </c>
      <c r="D264" s="24">
        <v>365300</v>
      </c>
      <c r="E264" s="24">
        <v>0</v>
      </c>
      <c r="F264" s="25">
        <f t="shared" si="15"/>
        <v>719900</v>
      </c>
      <c r="G264" s="24">
        <v>604397.69999999995</v>
      </c>
      <c r="H264" s="25">
        <f t="shared" si="16"/>
        <v>83.955785525767453</v>
      </c>
      <c r="I264" s="26">
        <v>719900</v>
      </c>
      <c r="J264" s="27">
        <f t="shared" si="17"/>
        <v>83.955785525767453</v>
      </c>
    </row>
    <row r="265" spans="1:10" ht="39.6" outlineLevel="4" x14ac:dyDescent="0.25">
      <c r="A265" s="22" t="s">
        <v>436</v>
      </c>
      <c r="B265" s="23" t="s">
        <v>437</v>
      </c>
      <c r="C265" s="24">
        <v>354600</v>
      </c>
      <c r="D265" s="24">
        <v>365300</v>
      </c>
      <c r="E265" s="24">
        <v>0</v>
      </c>
      <c r="F265" s="25">
        <f t="shared" si="15"/>
        <v>719900</v>
      </c>
      <c r="G265" s="24">
        <v>604397.69999999995</v>
      </c>
      <c r="H265" s="25">
        <f t="shared" si="16"/>
        <v>83.955785525767453</v>
      </c>
      <c r="I265" s="26">
        <v>719900</v>
      </c>
      <c r="J265" s="27">
        <f t="shared" si="17"/>
        <v>83.955785525767453</v>
      </c>
    </row>
    <row r="266" spans="1:10" ht="211.2" outlineLevel="7" x14ac:dyDescent="0.25">
      <c r="A266" s="17" t="s">
        <v>438</v>
      </c>
      <c r="B266" s="21" t="s">
        <v>439</v>
      </c>
      <c r="C266" s="19">
        <v>0</v>
      </c>
      <c r="D266" s="19">
        <v>90800</v>
      </c>
      <c r="E266" s="19">
        <v>0</v>
      </c>
      <c r="F266" s="25">
        <f t="shared" si="15"/>
        <v>90800</v>
      </c>
      <c r="G266" s="19">
        <v>80000</v>
      </c>
      <c r="H266" s="25">
        <f t="shared" si="16"/>
        <v>88.105726872246692</v>
      </c>
      <c r="I266" s="20">
        <v>90800</v>
      </c>
      <c r="J266" s="27">
        <f t="shared" si="17"/>
        <v>88.105726872246692</v>
      </c>
    </row>
    <row r="267" spans="1:10" ht="145.19999999999999" outlineLevel="7" x14ac:dyDescent="0.25">
      <c r="A267" s="17" t="s">
        <v>440</v>
      </c>
      <c r="B267" s="18" t="s">
        <v>441</v>
      </c>
      <c r="C267" s="19">
        <v>354600</v>
      </c>
      <c r="D267" s="19">
        <v>0</v>
      </c>
      <c r="E267" s="19">
        <v>0</v>
      </c>
      <c r="F267" s="25">
        <f t="shared" si="15"/>
        <v>354600</v>
      </c>
      <c r="G267" s="19">
        <v>249897.7</v>
      </c>
      <c r="H267" s="25">
        <f t="shared" si="16"/>
        <v>70.473124647490138</v>
      </c>
      <c r="I267" s="20">
        <v>354600</v>
      </c>
      <c r="J267" s="27">
        <f t="shared" si="17"/>
        <v>70.473124647490138</v>
      </c>
    </row>
    <row r="268" spans="1:10" ht="66" outlineLevel="7" x14ac:dyDescent="0.25">
      <c r="A268" s="17" t="s">
        <v>442</v>
      </c>
      <c r="B268" s="18" t="s">
        <v>443</v>
      </c>
      <c r="C268" s="19">
        <v>0</v>
      </c>
      <c r="D268" s="19">
        <v>274500</v>
      </c>
      <c r="E268" s="19">
        <v>0</v>
      </c>
      <c r="F268" s="25">
        <f t="shared" si="15"/>
        <v>274500</v>
      </c>
      <c r="G268" s="19">
        <v>274500</v>
      </c>
      <c r="H268" s="25">
        <f t="shared" si="16"/>
        <v>100</v>
      </c>
      <c r="I268" s="20">
        <v>274500</v>
      </c>
      <c r="J268" s="27">
        <f t="shared" si="17"/>
        <v>100</v>
      </c>
    </row>
    <row r="269" spans="1:10" ht="52.8" outlineLevel="1" x14ac:dyDescent="0.25">
      <c r="A269" s="22" t="s">
        <v>444</v>
      </c>
      <c r="B269" s="23" t="s">
        <v>445</v>
      </c>
      <c r="C269" s="24">
        <v>150000</v>
      </c>
      <c r="D269" s="24">
        <v>1281000</v>
      </c>
      <c r="E269" s="24">
        <v>698958.66</v>
      </c>
      <c r="F269" s="25">
        <f t="shared" si="15"/>
        <v>2129958.66</v>
      </c>
      <c r="G269" s="24">
        <v>2129958.66</v>
      </c>
      <c r="H269" s="25">
        <f t="shared" si="16"/>
        <v>100</v>
      </c>
      <c r="I269" s="26">
        <v>2129958.66</v>
      </c>
      <c r="J269" s="27">
        <f t="shared" si="17"/>
        <v>100</v>
      </c>
    </row>
    <row r="270" spans="1:10" ht="52.8" outlineLevel="2" x14ac:dyDescent="0.25">
      <c r="A270" s="22" t="s">
        <v>446</v>
      </c>
      <c r="B270" s="23" t="s">
        <v>447</v>
      </c>
      <c r="C270" s="24">
        <v>150000</v>
      </c>
      <c r="D270" s="24">
        <v>1281000</v>
      </c>
      <c r="E270" s="24">
        <v>698958.66</v>
      </c>
      <c r="F270" s="25">
        <f t="shared" si="15"/>
        <v>2129958.66</v>
      </c>
      <c r="G270" s="24">
        <v>2129958.66</v>
      </c>
      <c r="H270" s="25">
        <f t="shared" si="16"/>
        <v>100</v>
      </c>
      <c r="I270" s="26">
        <v>2129958.66</v>
      </c>
      <c r="J270" s="27">
        <f t="shared" si="17"/>
        <v>100</v>
      </c>
    </row>
    <row r="271" spans="1:10" ht="92.4" outlineLevel="7" x14ac:dyDescent="0.25">
      <c r="A271" s="17" t="s">
        <v>448</v>
      </c>
      <c r="B271" s="18" t="s">
        <v>449</v>
      </c>
      <c r="C271" s="19">
        <v>150000</v>
      </c>
      <c r="D271" s="19">
        <v>1281000</v>
      </c>
      <c r="E271" s="19">
        <v>698958.66</v>
      </c>
      <c r="F271" s="25">
        <f t="shared" si="15"/>
        <v>2129958.66</v>
      </c>
      <c r="G271" s="19">
        <v>2129958.66</v>
      </c>
      <c r="H271" s="25">
        <f t="shared" si="16"/>
        <v>100</v>
      </c>
      <c r="I271" s="20">
        <v>2129958.66</v>
      </c>
      <c r="J271" s="27">
        <f t="shared" si="17"/>
        <v>100</v>
      </c>
    </row>
    <row r="272" spans="1:10" ht="26.4" outlineLevel="1" x14ac:dyDescent="0.25">
      <c r="A272" s="22" t="s">
        <v>450</v>
      </c>
      <c r="B272" s="23" t="s">
        <v>451</v>
      </c>
      <c r="C272" s="24">
        <v>0</v>
      </c>
      <c r="D272" s="24">
        <v>1199592.24</v>
      </c>
      <c r="E272" s="24">
        <v>304994.52</v>
      </c>
      <c r="F272" s="25">
        <f t="shared" si="15"/>
        <v>1504586.76</v>
      </c>
      <c r="G272" s="24">
        <v>300</v>
      </c>
      <c r="H272" s="25">
        <f t="shared" si="16"/>
        <v>1.9939029637612921E-2</v>
      </c>
      <c r="I272" s="26">
        <v>1504586.76</v>
      </c>
      <c r="J272" s="27">
        <f t="shared" si="17"/>
        <v>1.9939029637612921E-2</v>
      </c>
    </row>
    <row r="273" spans="1:10" ht="39.6" outlineLevel="2" x14ac:dyDescent="0.25">
      <c r="A273" s="22" t="s">
        <v>452</v>
      </c>
      <c r="B273" s="23" t="s">
        <v>453</v>
      </c>
      <c r="C273" s="24">
        <v>0</v>
      </c>
      <c r="D273" s="24">
        <v>1199592.24</v>
      </c>
      <c r="E273" s="24">
        <v>304994.52</v>
      </c>
      <c r="F273" s="25">
        <f t="shared" si="15"/>
        <v>1504586.76</v>
      </c>
      <c r="G273" s="24">
        <v>300</v>
      </c>
      <c r="H273" s="25">
        <f t="shared" si="16"/>
        <v>1.9939029637612921E-2</v>
      </c>
      <c r="I273" s="26">
        <v>1504586.76</v>
      </c>
      <c r="J273" s="27">
        <f t="shared" si="17"/>
        <v>1.9939029637612921E-2</v>
      </c>
    </row>
    <row r="274" spans="1:10" ht="39.6" outlineLevel="7" x14ac:dyDescent="0.25">
      <c r="A274" s="17" t="s">
        <v>454</v>
      </c>
      <c r="B274" s="18" t="s">
        <v>453</v>
      </c>
      <c r="C274" s="19">
        <v>0</v>
      </c>
      <c r="D274" s="19">
        <v>1199592.24</v>
      </c>
      <c r="E274" s="19">
        <v>304994.52</v>
      </c>
      <c r="F274" s="25">
        <f t="shared" si="15"/>
        <v>1504586.76</v>
      </c>
      <c r="G274" s="19">
        <v>300</v>
      </c>
      <c r="H274" s="25">
        <f t="shared" si="16"/>
        <v>1.9939029637612921E-2</v>
      </c>
      <c r="I274" s="20">
        <v>1504586.76</v>
      </c>
      <c r="J274" s="27">
        <f t="shared" si="17"/>
        <v>1.9939029637612921E-2</v>
      </c>
    </row>
    <row r="275" spans="1:10" ht="118.8" outlineLevel="1" x14ac:dyDescent="0.25">
      <c r="A275" s="22" t="s">
        <v>455</v>
      </c>
      <c r="B275" s="23" t="s">
        <v>456</v>
      </c>
      <c r="C275" s="24">
        <v>1384528.3</v>
      </c>
      <c r="D275" s="24">
        <v>0</v>
      </c>
      <c r="E275" s="24">
        <v>0</v>
      </c>
      <c r="F275" s="25">
        <f t="shared" si="15"/>
        <v>1384528.3</v>
      </c>
      <c r="G275" s="24">
        <v>1384528.3</v>
      </c>
      <c r="H275" s="25">
        <f t="shared" si="16"/>
        <v>100</v>
      </c>
      <c r="I275" s="26">
        <v>1384528.3</v>
      </c>
      <c r="J275" s="27">
        <f t="shared" si="17"/>
        <v>100</v>
      </c>
    </row>
    <row r="276" spans="1:10" ht="171.6" outlineLevel="2" x14ac:dyDescent="0.25">
      <c r="A276" s="22" t="s">
        <v>457</v>
      </c>
      <c r="B276" s="28" t="s">
        <v>458</v>
      </c>
      <c r="C276" s="24">
        <v>1384528.3</v>
      </c>
      <c r="D276" s="24">
        <v>0</v>
      </c>
      <c r="E276" s="24">
        <v>0</v>
      </c>
      <c r="F276" s="25">
        <f t="shared" si="15"/>
        <v>1384528.3</v>
      </c>
      <c r="G276" s="24">
        <v>1384528.3</v>
      </c>
      <c r="H276" s="25">
        <f t="shared" si="16"/>
        <v>100</v>
      </c>
      <c r="I276" s="26">
        <v>1384528.3</v>
      </c>
      <c r="J276" s="27">
        <f t="shared" si="17"/>
        <v>100</v>
      </c>
    </row>
    <row r="277" spans="1:10" ht="158.4" outlineLevel="3" x14ac:dyDescent="0.25">
      <c r="A277" s="22" t="s">
        <v>459</v>
      </c>
      <c r="B277" s="28" t="s">
        <v>460</v>
      </c>
      <c r="C277" s="24">
        <v>1384528.3</v>
      </c>
      <c r="D277" s="24">
        <v>0</v>
      </c>
      <c r="E277" s="24">
        <v>0</v>
      </c>
      <c r="F277" s="25">
        <f t="shared" si="15"/>
        <v>1384528.3</v>
      </c>
      <c r="G277" s="24">
        <v>1384528.3</v>
      </c>
      <c r="H277" s="25">
        <f t="shared" si="16"/>
        <v>100</v>
      </c>
      <c r="I277" s="26">
        <v>1384528.3</v>
      </c>
      <c r="J277" s="27">
        <f t="shared" si="17"/>
        <v>100</v>
      </c>
    </row>
    <row r="278" spans="1:10" ht="52.8" outlineLevel="4" x14ac:dyDescent="0.25">
      <c r="A278" s="22" t="s">
        <v>461</v>
      </c>
      <c r="B278" s="23" t="s">
        <v>462</v>
      </c>
      <c r="C278" s="24">
        <v>1384528.3</v>
      </c>
      <c r="D278" s="24">
        <v>0</v>
      </c>
      <c r="E278" s="24">
        <v>0</v>
      </c>
      <c r="F278" s="25">
        <f t="shared" si="15"/>
        <v>1384528.3</v>
      </c>
      <c r="G278" s="24">
        <v>1384528.3</v>
      </c>
      <c r="H278" s="25">
        <f t="shared" si="16"/>
        <v>100</v>
      </c>
      <c r="I278" s="26">
        <v>1384528.3</v>
      </c>
      <c r="J278" s="27">
        <f t="shared" si="17"/>
        <v>100</v>
      </c>
    </row>
    <row r="279" spans="1:10" ht="52.8" outlineLevel="7" x14ac:dyDescent="0.25">
      <c r="A279" s="17" t="s">
        <v>463</v>
      </c>
      <c r="B279" s="18" t="s">
        <v>464</v>
      </c>
      <c r="C279" s="19">
        <v>1384528.3</v>
      </c>
      <c r="D279" s="19">
        <v>0</v>
      </c>
      <c r="E279" s="19">
        <v>0</v>
      </c>
      <c r="F279" s="25">
        <f t="shared" si="15"/>
        <v>1384528.3</v>
      </c>
      <c r="G279" s="19">
        <v>1384528.3</v>
      </c>
      <c r="H279" s="25">
        <f t="shared" si="16"/>
        <v>100</v>
      </c>
      <c r="I279" s="20">
        <v>1384528.3</v>
      </c>
      <c r="J279" s="27">
        <f t="shared" si="17"/>
        <v>100</v>
      </c>
    </row>
    <row r="280" spans="1:10" ht="79.2" outlineLevel="1" x14ac:dyDescent="0.25">
      <c r="A280" s="22" t="s">
        <v>465</v>
      </c>
      <c r="B280" s="23" t="s">
        <v>466</v>
      </c>
      <c r="C280" s="24">
        <v>-1384528.3</v>
      </c>
      <c r="D280" s="24">
        <v>0</v>
      </c>
      <c r="E280" s="24">
        <v>0</v>
      </c>
      <c r="F280" s="25">
        <f t="shared" si="15"/>
        <v>-1384528.3</v>
      </c>
      <c r="G280" s="24">
        <v>-1384528.3</v>
      </c>
      <c r="H280" s="25">
        <f t="shared" si="16"/>
        <v>100</v>
      </c>
      <c r="I280" s="26">
        <v>-1384528.3</v>
      </c>
      <c r="J280" s="27">
        <f t="shared" si="17"/>
        <v>100</v>
      </c>
    </row>
    <row r="281" spans="1:10" ht="79.2" outlineLevel="2" x14ac:dyDescent="0.25">
      <c r="A281" s="22" t="s">
        <v>467</v>
      </c>
      <c r="B281" s="23" t="s">
        <v>468</v>
      </c>
      <c r="C281" s="24">
        <v>-1384528.3</v>
      </c>
      <c r="D281" s="24">
        <v>0</v>
      </c>
      <c r="E281" s="24">
        <v>0</v>
      </c>
      <c r="F281" s="25">
        <f t="shared" si="15"/>
        <v>-1384528.3</v>
      </c>
      <c r="G281" s="24">
        <v>-1384528.3</v>
      </c>
      <c r="H281" s="25">
        <f t="shared" si="16"/>
        <v>100</v>
      </c>
      <c r="I281" s="26">
        <v>-1384528.3</v>
      </c>
      <c r="J281" s="27">
        <f t="shared" si="17"/>
        <v>100</v>
      </c>
    </row>
    <row r="282" spans="1:10" ht="79.2" outlineLevel="7" x14ac:dyDescent="0.25">
      <c r="A282" s="17" t="s">
        <v>469</v>
      </c>
      <c r="B282" s="18" t="s">
        <v>470</v>
      </c>
      <c r="C282" s="19">
        <v>-1384528.3</v>
      </c>
      <c r="D282" s="19">
        <v>0</v>
      </c>
      <c r="E282" s="19">
        <v>0</v>
      </c>
      <c r="F282" s="25">
        <f t="shared" si="15"/>
        <v>-1384528.3</v>
      </c>
      <c r="G282" s="19">
        <v>-1384528.3</v>
      </c>
      <c r="H282" s="25">
        <f t="shared" si="16"/>
        <v>100</v>
      </c>
      <c r="I282" s="20">
        <v>-1384528.3</v>
      </c>
      <c r="J282" s="27">
        <f t="shared" si="17"/>
        <v>100</v>
      </c>
    </row>
    <row r="283" spans="1:10" ht="13.2" x14ac:dyDescent="0.25">
      <c r="A283" s="9" t="s">
        <v>7</v>
      </c>
      <c r="B283" s="10"/>
      <c r="C283" s="11">
        <v>123826431.42</v>
      </c>
      <c r="D283" s="11">
        <v>189498875.11000001</v>
      </c>
      <c r="E283" s="11">
        <v>156859918.66</v>
      </c>
      <c r="F283" s="11">
        <f>C283+D283+E283</f>
        <v>470185225.19000006</v>
      </c>
      <c r="G283" s="11">
        <v>393830527.23000002</v>
      </c>
      <c r="H283" s="11">
        <f>G283/F283*100</f>
        <v>83.760719420916431</v>
      </c>
      <c r="I283" s="14">
        <v>642021695.61000001</v>
      </c>
      <c r="J283" s="15">
        <f>G283/I283*100</f>
        <v>61.342245896505467</v>
      </c>
    </row>
  </sheetData>
  <mergeCells count="5">
    <mergeCell ref="A1:E1"/>
    <mergeCell ref="A6:I6"/>
    <mergeCell ref="A8:I8"/>
    <mergeCell ref="A7:I7"/>
    <mergeCell ref="A4:J4"/>
  </mergeCells>
  <printOptions horizontalCentered="1"/>
  <pageMargins left="0.59055118110236227" right="0.19685039370078741" top="0.19685039370078741" bottom="0.19685039370078741" header="0.19685039370078741" footer="0.19685039370078741"/>
  <pageSetup paperSize="9" scale="8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ДЧБ</vt:lpstr>
      <vt:lpstr>ДЧБ!LAST_CELL</vt:lpstr>
      <vt:lpstr>ДЧБ!SIGN</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03fopov</dc:creator>
  <dc:description>POI HSSF rep:2.51.0.102</dc:description>
  <cp:lastModifiedBy>Мильчакова Лариса Михайловна</cp:lastModifiedBy>
  <cp:lastPrinted>2020-10-12T03:37:23Z</cp:lastPrinted>
  <dcterms:created xsi:type="dcterms:W3CDTF">2020-10-12T02:44:05Z</dcterms:created>
  <dcterms:modified xsi:type="dcterms:W3CDTF">2020-10-12T03:38:55Z</dcterms:modified>
</cp:coreProperties>
</file>