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76" windowWidth="14940" windowHeight="9156"/>
  </bookViews>
  <sheets>
    <sheet name="ДЧБ" sheetId="1" r:id="rId1"/>
  </sheets>
  <definedNames>
    <definedName name="APPT" localSheetId="0">ДЧБ!#REF!</definedName>
    <definedName name="FIO" localSheetId="0">ДЧБ!#REF!</definedName>
    <definedName name="LAST_CELL" localSheetId="0">ДЧБ!$M$258</definedName>
    <definedName name="SIGN" localSheetId="0">ДЧБ!$A$17:$K$17</definedName>
    <definedName name="_xlnm.Print_Area" localSheetId="0">ДЧБ!$A$1:$I$253</definedName>
  </definedNames>
  <calcPr calcId="145621"/>
</workbook>
</file>

<file path=xl/calcChain.xml><?xml version="1.0" encoding="utf-8"?>
<calcChain xmlns="http://schemas.openxmlformats.org/spreadsheetml/2006/main">
  <c r="E24" i="1" l="1"/>
  <c r="G24" i="1" s="1"/>
  <c r="I24" i="1"/>
  <c r="I12" i="1"/>
  <c r="I13" i="1"/>
  <c r="I14" i="1"/>
  <c r="I15" i="1"/>
  <c r="I16" i="1"/>
  <c r="I19" i="1"/>
  <c r="I20" i="1"/>
  <c r="I21" i="1"/>
  <c r="I25" i="1"/>
  <c r="I28" i="1"/>
  <c r="I29" i="1"/>
  <c r="I32" i="1"/>
  <c r="I33" i="1"/>
  <c r="I34" i="1"/>
  <c r="I35" i="1"/>
  <c r="I36" i="1"/>
  <c r="I37" i="1"/>
  <c r="I38" i="1"/>
  <c r="I39" i="1"/>
  <c r="I40" i="1"/>
  <c r="I41" i="1"/>
  <c r="I42" i="1"/>
  <c r="I43" i="1"/>
  <c r="I44" i="1"/>
  <c r="I45" i="1"/>
  <c r="I46" i="1"/>
  <c r="I47" i="1"/>
  <c r="I53" i="1"/>
  <c r="I54" i="1"/>
  <c r="I55" i="1"/>
  <c r="I58" i="1"/>
  <c r="I59" i="1"/>
  <c r="I60" i="1"/>
  <c r="I62" i="1"/>
  <c r="I63" i="1"/>
  <c r="I64" i="1"/>
  <c r="I65" i="1"/>
  <c r="I68" i="1"/>
  <c r="I69" i="1"/>
  <c r="I70" i="1"/>
  <c r="I71" i="1"/>
  <c r="I74" i="1"/>
  <c r="I75" i="1"/>
  <c r="I76"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9" i="1"/>
  <c r="I120" i="1"/>
  <c r="I121" i="1"/>
  <c r="I122" i="1"/>
  <c r="I123" i="1"/>
  <c r="I124" i="1"/>
  <c r="I125" i="1"/>
  <c r="I126" i="1"/>
  <c r="I127" i="1"/>
  <c r="I130" i="1"/>
  <c r="I131" i="1"/>
  <c r="I132" i="1"/>
  <c r="I133" i="1"/>
  <c r="I134" i="1"/>
  <c r="I135" i="1"/>
  <c r="I136" i="1"/>
  <c r="I137" i="1"/>
  <c r="I138" i="1"/>
  <c r="I139" i="1"/>
  <c r="I140" i="1"/>
  <c r="I141" i="1"/>
  <c r="I142" i="1"/>
  <c r="I143" i="1"/>
  <c r="I144" i="1"/>
  <c r="I145" i="1"/>
  <c r="I146" i="1"/>
  <c r="I147" i="1"/>
  <c r="I148" i="1"/>
  <c r="I150" i="1"/>
  <c r="I151" i="1"/>
  <c r="I152" i="1"/>
  <c r="I153" i="1"/>
  <c r="I154" i="1"/>
  <c r="I155" i="1"/>
  <c r="I157" i="1"/>
  <c r="I158"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11" i="1"/>
  <c r="E12" i="1" l="1"/>
  <c r="G12" i="1" s="1"/>
  <c r="E13" i="1"/>
  <c r="G13" i="1" s="1"/>
  <c r="E14" i="1"/>
  <c r="G14" i="1" s="1"/>
  <c r="E15" i="1"/>
  <c r="G15" i="1" s="1"/>
  <c r="E16" i="1"/>
  <c r="G16" i="1" s="1"/>
  <c r="E17" i="1"/>
  <c r="E18" i="1"/>
  <c r="E19" i="1"/>
  <c r="G19" i="1" s="1"/>
  <c r="E20" i="1"/>
  <c r="G20" i="1" s="1"/>
  <c r="E21" i="1"/>
  <c r="G21" i="1" s="1"/>
  <c r="E22" i="1"/>
  <c r="E23" i="1"/>
  <c r="E25" i="1"/>
  <c r="G25" i="1" s="1"/>
  <c r="E26" i="1"/>
  <c r="E27" i="1"/>
  <c r="E28" i="1"/>
  <c r="G28" i="1" s="1"/>
  <c r="E29" i="1"/>
  <c r="G29" i="1" s="1"/>
  <c r="E30" i="1"/>
  <c r="E31" i="1"/>
  <c r="E32" i="1"/>
  <c r="G32" i="1" s="1"/>
  <c r="E33" i="1"/>
  <c r="G33" i="1" s="1"/>
  <c r="E34" i="1"/>
  <c r="G34" i="1" s="1"/>
  <c r="E35" i="1"/>
  <c r="G35" i="1" s="1"/>
  <c r="E36" i="1"/>
  <c r="G36" i="1" s="1"/>
  <c r="E37" i="1"/>
  <c r="G37" i="1" s="1"/>
  <c r="E38" i="1"/>
  <c r="G38" i="1" s="1"/>
  <c r="E39" i="1"/>
  <c r="G39" i="1" s="1"/>
  <c r="E40" i="1"/>
  <c r="G40" i="1" s="1"/>
  <c r="E41" i="1"/>
  <c r="G41" i="1" s="1"/>
  <c r="E42" i="1"/>
  <c r="G42" i="1" s="1"/>
  <c r="E43" i="1"/>
  <c r="G43" i="1" s="1"/>
  <c r="E44" i="1"/>
  <c r="G44" i="1" s="1"/>
  <c r="E45" i="1"/>
  <c r="G45" i="1" s="1"/>
  <c r="E46" i="1"/>
  <c r="G46" i="1" s="1"/>
  <c r="E47" i="1"/>
  <c r="G47" i="1" s="1"/>
  <c r="E48" i="1"/>
  <c r="E49" i="1"/>
  <c r="E50" i="1"/>
  <c r="E51" i="1"/>
  <c r="E52" i="1"/>
  <c r="E53" i="1"/>
  <c r="G53" i="1" s="1"/>
  <c r="E54" i="1"/>
  <c r="G54" i="1" s="1"/>
  <c r="E55" i="1"/>
  <c r="G55" i="1" s="1"/>
  <c r="E56" i="1"/>
  <c r="E57" i="1"/>
  <c r="E58" i="1"/>
  <c r="G58" i="1" s="1"/>
  <c r="E59" i="1"/>
  <c r="G59" i="1" s="1"/>
  <c r="E60" i="1"/>
  <c r="G60" i="1" s="1"/>
  <c r="E61" i="1"/>
  <c r="E62" i="1"/>
  <c r="G62" i="1" s="1"/>
  <c r="E63" i="1"/>
  <c r="G63" i="1" s="1"/>
  <c r="E64" i="1"/>
  <c r="G64" i="1" s="1"/>
  <c r="E65" i="1"/>
  <c r="G65" i="1" s="1"/>
  <c r="E66" i="1"/>
  <c r="E67" i="1"/>
  <c r="E68" i="1"/>
  <c r="G68" i="1" s="1"/>
  <c r="E69" i="1"/>
  <c r="G69" i="1" s="1"/>
  <c r="E70" i="1"/>
  <c r="G70" i="1" s="1"/>
  <c r="E71" i="1"/>
  <c r="G71" i="1" s="1"/>
  <c r="E72" i="1"/>
  <c r="E73" i="1"/>
  <c r="E74" i="1"/>
  <c r="G74" i="1" s="1"/>
  <c r="E75" i="1"/>
  <c r="G75" i="1" s="1"/>
  <c r="E76" i="1"/>
  <c r="G76" i="1" s="1"/>
  <c r="E77" i="1"/>
  <c r="E78" i="1"/>
  <c r="E79" i="1"/>
  <c r="G79" i="1" s="1"/>
  <c r="E80" i="1"/>
  <c r="G80" i="1" s="1"/>
  <c r="E81" i="1"/>
  <c r="G81" i="1" s="1"/>
  <c r="E82" i="1"/>
  <c r="G82" i="1" s="1"/>
  <c r="E83" i="1"/>
  <c r="G83" i="1" s="1"/>
  <c r="E84" i="1"/>
  <c r="G84" i="1" s="1"/>
  <c r="E85" i="1"/>
  <c r="G85" i="1" s="1"/>
  <c r="E86" i="1"/>
  <c r="G86" i="1" s="1"/>
  <c r="E87" i="1"/>
  <c r="G87" i="1" s="1"/>
  <c r="E88" i="1"/>
  <c r="G88" i="1" s="1"/>
  <c r="E89" i="1"/>
  <c r="G89" i="1" s="1"/>
  <c r="E90" i="1"/>
  <c r="G90" i="1" s="1"/>
  <c r="E91" i="1"/>
  <c r="G91" i="1" s="1"/>
  <c r="E92" i="1"/>
  <c r="G92" i="1" s="1"/>
  <c r="E93" i="1"/>
  <c r="G93" i="1" s="1"/>
  <c r="E94" i="1"/>
  <c r="G94" i="1" s="1"/>
  <c r="E95" i="1"/>
  <c r="G95" i="1" s="1"/>
  <c r="E96" i="1"/>
  <c r="G96" i="1" s="1"/>
  <c r="E97" i="1"/>
  <c r="G97" i="1" s="1"/>
  <c r="E98" i="1"/>
  <c r="G98" i="1" s="1"/>
  <c r="E99" i="1"/>
  <c r="G99" i="1" s="1"/>
  <c r="E100" i="1"/>
  <c r="G100" i="1" s="1"/>
  <c r="E101" i="1"/>
  <c r="G101" i="1" s="1"/>
  <c r="E102" i="1"/>
  <c r="G102" i="1" s="1"/>
  <c r="E103" i="1"/>
  <c r="G103" i="1" s="1"/>
  <c r="E104" i="1"/>
  <c r="G104" i="1" s="1"/>
  <c r="E105" i="1"/>
  <c r="G105" i="1" s="1"/>
  <c r="E106" i="1"/>
  <c r="G106" i="1" s="1"/>
  <c r="E107" i="1"/>
  <c r="G107" i="1" s="1"/>
  <c r="E108" i="1"/>
  <c r="G108" i="1" s="1"/>
  <c r="E109" i="1"/>
  <c r="G109" i="1" s="1"/>
  <c r="E110" i="1"/>
  <c r="G110" i="1" s="1"/>
  <c r="E111" i="1"/>
  <c r="G111" i="1" s="1"/>
  <c r="E112" i="1"/>
  <c r="G112" i="1" s="1"/>
  <c r="E113" i="1"/>
  <c r="G113" i="1" s="1"/>
  <c r="E114" i="1"/>
  <c r="G114" i="1" s="1"/>
  <c r="E115" i="1"/>
  <c r="G115" i="1" s="1"/>
  <c r="E116" i="1"/>
  <c r="G116" i="1" s="1"/>
  <c r="E117" i="1"/>
  <c r="E118" i="1"/>
  <c r="E119" i="1"/>
  <c r="G119" i="1" s="1"/>
  <c r="E120" i="1"/>
  <c r="G120" i="1" s="1"/>
  <c r="E121" i="1"/>
  <c r="G121" i="1" s="1"/>
  <c r="E122" i="1"/>
  <c r="G122" i="1" s="1"/>
  <c r="E123" i="1"/>
  <c r="G123" i="1" s="1"/>
  <c r="E124" i="1"/>
  <c r="G124" i="1" s="1"/>
  <c r="E125" i="1"/>
  <c r="G125" i="1" s="1"/>
  <c r="E126" i="1"/>
  <c r="G126" i="1" s="1"/>
  <c r="E127" i="1"/>
  <c r="G127" i="1" s="1"/>
  <c r="E128" i="1"/>
  <c r="E129" i="1"/>
  <c r="E130" i="1"/>
  <c r="G130" i="1" s="1"/>
  <c r="E131" i="1"/>
  <c r="G131" i="1" s="1"/>
  <c r="E132" i="1"/>
  <c r="G132" i="1" s="1"/>
  <c r="E133" i="1"/>
  <c r="G133" i="1" s="1"/>
  <c r="E134" i="1"/>
  <c r="G134" i="1" s="1"/>
  <c r="E135" i="1"/>
  <c r="G135" i="1" s="1"/>
  <c r="E136" i="1"/>
  <c r="G136" i="1" s="1"/>
  <c r="E137" i="1"/>
  <c r="G137" i="1" s="1"/>
  <c r="E138" i="1"/>
  <c r="G138" i="1" s="1"/>
  <c r="E139" i="1"/>
  <c r="G139" i="1" s="1"/>
  <c r="E140" i="1"/>
  <c r="G140" i="1" s="1"/>
  <c r="E141" i="1"/>
  <c r="G141" i="1" s="1"/>
  <c r="E142" i="1"/>
  <c r="G142" i="1" s="1"/>
  <c r="E143" i="1"/>
  <c r="G143" i="1" s="1"/>
  <c r="E144" i="1"/>
  <c r="G144" i="1" s="1"/>
  <c r="E145" i="1"/>
  <c r="G145" i="1" s="1"/>
  <c r="E146" i="1"/>
  <c r="G146" i="1" s="1"/>
  <c r="E147" i="1"/>
  <c r="G147" i="1" s="1"/>
  <c r="E148" i="1"/>
  <c r="G148" i="1" s="1"/>
  <c r="E149" i="1"/>
  <c r="E150" i="1"/>
  <c r="G150" i="1" s="1"/>
  <c r="E151" i="1"/>
  <c r="G151" i="1" s="1"/>
  <c r="E152" i="1"/>
  <c r="G152" i="1" s="1"/>
  <c r="E153" i="1"/>
  <c r="G153" i="1" s="1"/>
  <c r="E154" i="1"/>
  <c r="G154" i="1" s="1"/>
  <c r="E155" i="1"/>
  <c r="G155" i="1" s="1"/>
  <c r="E156" i="1"/>
  <c r="E157" i="1"/>
  <c r="G157" i="1" s="1"/>
  <c r="E158" i="1"/>
  <c r="G158" i="1" s="1"/>
  <c r="E159" i="1"/>
  <c r="E160" i="1"/>
  <c r="E161" i="1"/>
  <c r="G161" i="1" s="1"/>
  <c r="E162" i="1"/>
  <c r="G162" i="1" s="1"/>
  <c r="E163" i="1"/>
  <c r="G163" i="1" s="1"/>
  <c r="E164" i="1"/>
  <c r="G164" i="1" s="1"/>
  <c r="E165" i="1"/>
  <c r="G165" i="1" s="1"/>
  <c r="E166" i="1"/>
  <c r="G166" i="1" s="1"/>
  <c r="E167" i="1"/>
  <c r="G167" i="1" s="1"/>
  <c r="E168" i="1"/>
  <c r="G168" i="1" s="1"/>
  <c r="E169" i="1"/>
  <c r="G169" i="1" s="1"/>
  <c r="E170" i="1"/>
  <c r="G170" i="1" s="1"/>
  <c r="E171" i="1"/>
  <c r="G171" i="1" s="1"/>
  <c r="E172" i="1"/>
  <c r="G172" i="1" s="1"/>
  <c r="E173" i="1"/>
  <c r="G173" i="1" s="1"/>
  <c r="E174" i="1"/>
  <c r="E175" i="1"/>
  <c r="E176" i="1"/>
  <c r="G176" i="1" s="1"/>
  <c r="E177" i="1"/>
  <c r="G177" i="1" s="1"/>
  <c r="E178" i="1"/>
  <c r="E179" i="1"/>
  <c r="E180" i="1"/>
  <c r="E181" i="1"/>
  <c r="E182" i="1"/>
  <c r="G182" i="1" s="1"/>
  <c r="E183" i="1"/>
  <c r="G183" i="1" s="1"/>
  <c r="E184" i="1"/>
  <c r="G184" i="1" s="1"/>
  <c r="E185" i="1"/>
  <c r="G185" i="1" s="1"/>
  <c r="E186" i="1"/>
  <c r="G186" i="1" s="1"/>
  <c r="E187" i="1"/>
  <c r="G187" i="1" s="1"/>
  <c r="E188" i="1"/>
  <c r="G188" i="1" s="1"/>
  <c r="E189" i="1"/>
  <c r="E190" i="1"/>
  <c r="G190" i="1" s="1"/>
  <c r="E191" i="1"/>
  <c r="E192" i="1"/>
  <c r="G192" i="1" s="1"/>
  <c r="E193" i="1"/>
  <c r="E194" i="1"/>
  <c r="G194" i="1" s="1"/>
  <c r="E195" i="1"/>
  <c r="G195" i="1" s="1"/>
  <c r="E196" i="1"/>
  <c r="G196" i="1" s="1"/>
  <c r="E197" i="1"/>
  <c r="E198" i="1"/>
  <c r="E199" i="1"/>
  <c r="E200" i="1"/>
  <c r="E201" i="1"/>
  <c r="G201" i="1" s="1"/>
  <c r="E202" i="1"/>
  <c r="E203" i="1"/>
  <c r="G203" i="1" s="1"/>
  <c r="E204" i="1"/>
  <c r="E205" i="1"/>
  <c r="E206" i="1"/>
  <c r="G206" i="1" s="1"/>
  <c r="E207" i="1"/>
  <c r="E208" i="1"/>
  <c r="G208" i="1" s="1"/>
  <c r="E209" i="1"/>
  <c r="G209" i="1" s="1"/>
  <c r="E210" i="1"/>
  <c r="G210" i="1" s="1"/>
  <c r="E211" i="1"/>
  <c r="E212" i="1"/>
  <c r="G212" i="1" s="1"/>
  <c r="E213" i="1"/>
  <c r="G213" i="1" s="1"/>
  <c r="E214" i="1"/>
  <c r="G214" i="1" s="1"/>
  <c r="E215" i="1"/>
  <c r="G215" i="1" s="1"/>
  <c r="E216" i="1"/>
  <c r="G216" i="1" s="1"/>
  <c r="E217" i="1"/>
  <c r="G217" i="1" s="1"/>
  <c r="E218" i="1"/>
  <c r="G218" i="1" s="1"/>
  <c r="E219" i="1"/>
  <c r="G219" i="1" s="1"/>
  <c r="E220" i="1"/>
  <c r="G220" i="1" s="1"/>
  <c r="E221" i="1"/>
  <c r="G221" i="1" s="1"/>
  <c r="E222" i="1"/>
  <c r="G222" i="1" s="1"/>
  <c r="E223" i="1"/>
  <c r="G223" i="1" s="1"/>
  <c r="E224" i="1"/>
  <c r="G224" i="1" s="1"/>
  <c r="E225" i="1"/>
  <c r="G225" i="1" s="1"/>
  <c r="E226" i="1"/>
  <c r="G226" i="1" s="1"/>
  <c r="E227" i="1"/>
  <c r="G227" i="1" s="1"/>
  <c r="E228" i="1"/>
  <c r="G228" i="1" s="1"/>
  <c r="E229" i="1"/>
  <c r="G229" i="1" s="1"/>
  <c r="E230" i="1"/>
  <c r="G230" i="1" s="1"/>
  <c r="E231" i="1"/>
  <c r="G231" i="1" s="1"/>
  <c r="E232" i="1"/>
  <c r="G232" i="1" s="1"/>
  <c r="E233" i="1"/>
  <c r="G233" i="1" s="1"/>
  <c r="E234" i="1"/>
  <c r="G234" i="1" s="1"/>
  <c r="E235" i="1"/>
  <c r="G235" i="1" s="1"/>
  <c r="E236" i="1"/>
  <c r="G236" i="1" s="1"/>
  <c r="E237" i="1"/>
  <c r="G237" i="1" s="1"/>
  <c r="E238" i="1"/>
  <c r="G238" i="1" s="1"/>
  <c r="E239" i="1"/>
  <c r="G239" i="1" s="1"/>
  <c r="E240" i="1"/>
  <c r="G240" i="1" s="1"/>
  <c r="E241" i="1"/>
  <c r="G241" i="1" s="1"/>
  <c r="E242" i="1"/>
  <c r="G242" i="1" s="1"/>
  <c r="E243" i="1"/>
  <c r="G243" i="1" s="1"/>
  <c r="E244" i="1"/>
  <c r="G244" i="1" s="1"/>
  <c r="E245" i="1"/>
  <c r="G245" i="1" s="1"/>
  <c r="E246" i="1"/>
  <c r="G246" i="1" s="1"/>
  <c r="E247" i="1"/>
  <c r="G247" i="1" s="1"/>
  <c r="E248" i="1"/>
  <c r="G248" i="1" s="1"/>
  <c r="E249" i="1"/>
  <c r="G249" i="1" s="1"/>
  <c r="E250" i="1"/>
  <c r="G250" i="1" s="1"/>
  <c r="E251" i="1"/>
  <c r="G251" i="1" s="1"/>
  <c r="E252" i="1"/>
  <c r="G252" i="1" s="1"/>
  <c r="E253" i="1"/>
  <c r="G253" i="1" s="1"/>
  <c r="E11" i="1"/>
  <c r="G11" i="1" s="1"/>
</calcChain>
</file>

<file path=xl/sharedStrings.xml><?xml version="1.0" encoding="utf-8"?>
<sst xmlns="http://schemas.openxmlformats.org/spreadsheetml/2006/main" count="496" uniqueCount="477">
  <si>
    <t>Единица измерения руб.</t>
  </si>
  <si>
    <t>КВД</t>
  </si>
  <si>
    <t>Наименование КВД</t>
  </si>
  <si>
    <t>КП - доходы 1кв</t>
  </si>
  <si>
    <t>КП - доходы 2кв</t>
  </si>
  <si>
    <t>Бюджетные назначения 2019 год</t>
  </si>
  <si>
    <t>Итого</t>
  </si>
  <si>
    <t>10000000000000000</t>
  </si>
  <si>
    <t>НАЛОГОВЫЕ И НЕНАЛОГОВЫЕ ДОХОДЫ</t>
  </si>
  <si>
    <t>10100000000000000</t>
  </si>
  <si>
    <t>НАЛОГИ НА ПРИБЫЛЬ, ДОХОДЫ</t>
  </si>
  <si>
    <t>10101000000000110</t>
  </si>
  <si>
    <t>Налог на прибыль организаций</t>
  </si>
  <si>
    <t>10101010000000110</t>
  </si>
  <si>
    <t>Налог на прибыль организаций, зачисляемый в бюджеты бюджетной системы Российской Федерации по соответствующим ставкам</t>
  </si>
  <si>
    <t>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</si>
  <si>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</si>
  <si>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</si>
  <si>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</si>
  <si>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</si>
  <si>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</si>
  <si>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10101012023000110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</si>
  <si>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</si>
  <si>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10102000010000110</t>
  </si>
  <si>
    <t>Налог на доходы физических лиц</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</si>
  <si>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</si>
  <si>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</si>
  <si>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</si>
  <si>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</si>
  <si>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</si>
  <si>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</si>
  <si>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</si>
  <si>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</si>
  <si>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</si>
  <si>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</si>
  <si>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</si>
  <si>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</si>
  <si>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</si>
  <si>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</si>
  <si>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</si>
  <si>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</si>
  <si>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</si>
  <si>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</si>
  <si>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</si>
  <si>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</si>
  <si>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</si>
  <si>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</si>
  <si>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</si>
  <si>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</si>
  <si>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</si>
  <si>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</si>
  <si>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</si>
  <si>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</si>
  <si>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</si>
  <si>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</si>
  <si>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</si>
  <si>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</si>
  <si>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</si>
  <si>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</si>
  <si>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</si>
  <si>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</si>
  <si>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</si>
  <si>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</si>
  <si>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</si>
  <si>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</si>
  <si>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</si>
  <si>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</si>
  <si>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</si>
  <si>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</si>
  <si>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</si>
  <si>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</si>
  <si>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</si>
  <si>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</si>
  <si>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10500000000000000</t>
  </si>
  <si>
    <t>НАЛОГИ НА СОВОКУПНЫЙ ДОХОД</t>
  </si>
  <si>
    <t>10502000020000110</t>
  </si>
  <si>
    <t>Единый налог на вмененный доход для отдельных видов деятельности</t>
  </si>
  <si>
    <t>10502010020000110</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</si>
  <si>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</si>
  <si>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</si>
  <si>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10502010022100110</t>
  </si>
  <si>
    <t>Единый налог на вмененный доход для отдельных видов деятельности (пени по соответствующему платежу)</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</si>
  <si>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</si>
  <si>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</si>
  <si>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10502010024000110</t>
  </si>
  <si>
    <t>Единый налог на вмененный доход для отдельных видов деятельности (прочие поступления)</t>
  </si>
  <si>
    <t>10502020020000110</t>
  </si>
  <si>
    <t>Единый налог на вмененный доход для отдельных видов деятельности (за налоговые периоды, истекшие до 1 января 2011 года)</t>
  </si>
  <si>
    <t>10502020022100110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</si>
  <si>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</si>
  <si>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10503000010000110</t>
  </si>
  <si>
    <t>Единый сельскохозяйственный налог</t>
  </si>
  <si>
    <t>10503010010000110</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</si>
  <si>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</si>
  <si>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</si>
  <si>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10503010012100110</t>
  </si>
  <si>
    <t>Единый сельскохозяйственный налог (пени по соответствующему платежу)</t>
  </si>
  <si>
    <t>10503010013000110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</si>
  <si>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</si>
  <si>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10504000020000110</t>
  </si>
  <si>
    <t>Налог, взимаемый в связи с применением патентной системы налогообложения</t>
  </si>
  <si>
    <t>10504010020000110</t>
  </si>
  <si>
    <t>Налог, взимаемый в связи с применением патентной системы налогообложения, зачисляемый в бюджеты городских округов</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</si>
  <si>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</si>
  <si>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</si>
  <si>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10504010022100110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</si>
  <si>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</si>
  <si>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10600000000000000</t>
  </si>
  <si>
    <t>НАЛОГИ НА ИМУЩЕСТВО</t>
  </si>
  <si>
    <t>10601000000000110</t>
  </si>
  <si>
    <t>Налог на имущество физических лиц</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</si>
  <si>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</si>
  <si>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</si>
  <si>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</si>
  <si>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</si>
  <si>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</si>
  <si>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</si>
  <si>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10606000000000110</t>
  </si>
  <si>
    <t>Земельный налог</t>
  </si>
  <si>
    <t>10606030000000110</t>
  </si>
  <si>
    <t>Земельный налог с организаций</t>
  </si>
  <si>
    <t>10606032040000110</t>
  </si>
  <si>
    <t>Земельный налог с организаций, обладающих земельным участком, расположенным в границах городских округов</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</si>
  <si>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</si>
  <si>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</si>
  <si>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10606032042100110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</si>
  <si>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</si>
  <si>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10606040000000110</t>
  </si>
  <si>
    <t>Земельный налог с физических лиц</t>
  </si>
  <si>
    <t>10606042040000110</t>
  </si>
  <si>
    <t>Земельный налог с физических лиц, обладающих земельным участком, расположенным в границах городских округов</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</si>
  <si>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</si>
  <si>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</si>
  <si>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10606042042100110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</si>
  <si>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</si>
  <si>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10800000000000000</t>
  </si>
  <si>
    <t>ГОСУДАРСТВЕННАЯ ПОШЛИНА</t>
  </si>
  <si>
    <t>10803000010000110</t>
  </si>
  <si>
    <t>Государственная пошлина по делам, рассматриваемым в судах общей юрисдикции, мировыми судьями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</si>
  <si>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</si>
  <si>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</si>
  <si>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</si>
  <si>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</si>
  <si>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10900000000000000</t>
  </si>
  <si>
    <t>ЗАДОЛЖЕННОСТЬ И ПЕРЕРАСЧЕТЫ ПО ОТМЕНЕННЫМ НАЛОГАМ, СБОРАМ И ИНЫМ ОБЯЗАТЕЛЬНЫМ ПЛАТЕЖАМ</t>
  </si>
  <si>
    <t>10904000000000110</t>
  </si>
  <si>
    <t>Налоги на имущество</t>
  </si>
  <si>
    <t>10904050000000110</t>
  </si>
  <si>
    <t>Земельный налог (по обязательствам, возникшим до 1 января 2006 года)</t>
  </si>
  <si>
    <t>10904052040000110</t>
  </si>
  <si>
    <t>Земельный налог (по обязательствам, возникшим до 1 января 2006 года), мобилизуемый на территориях городских округов</t>
  </si>
  <si>
    <t>10907000000000110</t>
  </si>
  <si>
    <t>Прочие налоги и сборы (по отмененным местным налогам и сборам)</t>
  </si>
  <si>
    <t>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</si>
  <si>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</si>
  <si>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10907032040000110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</si>
  <si>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</si>
  <si>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10907050000000110</t>
  </si>
  <si>
    <t>Прочие местные налоги и сборы</t>
  </si>
  <si>
    <t>10907052040000110</t>
  </si>
  <si>
    <t>Прочие местные налоги и сборы, мобилизуемые на территориях городских округов</t>
  </si>
  <si>
    <t>11100000000000000</t>
  </si>
  <si>
    <t>ДОХОДЫ ОТ ИСПОЛЬЗОВАНИЯ ИМУЩЕСТВА, НАХОДЯЩЕГОСЯ В ГОСУДАРСТВЕННОЙ И МУНИЦИПАЛЬНОЙ СОБСТВЕННОСТИ</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</si>
  <si>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</si>
  <si>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</si>
  <si>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</si>
  <si>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</si>
  <si>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</si>
  <si>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</si>
  <si>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11105070000000120</t>
  </si>
  <si>
    <t>Доходы от сдачи в аренду имущества, составляющего государственную (муниципальную) казну (за исключением земельных участков)</t>
  </si>
  <si>
    <t>11105074040000120</t>
  </si>
  <si>
    <t>Доходы от сдачи в аренду имущества, составляющего казну городских округов (за исключением земельных участков)</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</si>
  <si>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</si>
  <si>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</si>
  <si>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</si>
  <si>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</si>
  <si>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</si>
  <si>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</si>
  <si>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11200000000000000</t>
  </si>
  <si>
    <t>ПЛАТЕЖИ ПРИ ПОЛЬЗОВАНИИ ПРИРОДНЫМИ РЕСУРСАМИ</t>
  </si>
  <si>
    <t>11201000010000120</t>
  </si>
  <si>
    <t>Плата за негативное воздействие на окружающую среду</t>
  </si>
  <si>
    <t>11201010010000120</t>
  </si>
  <si>
    <t>Плата за выбросы загрязняющих веществ в атмосферный воздух стационарными объектами</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</si>
  <si>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</si>
  <si>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</si>
  <si>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11201030010000120</t>
  </si>
  <si>
    <t>Плата за сбросы загрязняющих веществ в водные объекты</t>
  </si>
  <si>
    <t>11201040010000120</t>
  </si>
  <si>
    <t>Плата за размещение отходов производства и потребления</t>
  </si>
  <si>
    <t>11201041010000120</t>
  </si>
  <si>
    <t>Плата за размещение отходов производства</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</si>
  <si>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</si>
  <si>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</si>
  <si>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</si>
  <si>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И КОМПЕНСАЦИИ ЗАТРАТ ГОСУДАРСТВА</t>
  </si>
  <si>
    <t>11301000000000130</t>
  </si>
  <si>
    <t>Доходы от оказания платных услуг (работ)</t>
  </si>
  <si>
    <t>11301990000000130</t>
  </si>
  <si>
    <t>Прочие доходы от оказания платных услуг (работ)</t>
  </si>
  <si>
    <t>11301994040000130</t>
  </si>
  <si>
    <t>Прочие доходы от оказания платных услуг (работ) получателями средств бюджетов городских округов</t>
  </si>
  <si>
    <t>11302000000000130</t>
  </si>
  <si>
    <t>Доходы от компенсации затрат государства</t>
  </si>
  <si>
    <t>11302060000000130</t>
  </si>
  <si>
    <t>Доходы, поступающие в порядке возмещения расходов, понесенных в связи с эксплуатацией имущества</t>
  </si>
  <si>
    <t>11302064040000130</t>
  </si>
  <si>
    <t>Доходы, поступающие в порядке возмещения расходов, понесенных в связи с эксплуатацией имущества городских округов</t>
  </si>
  <si>
    <t>11302990000000130</t>
  </si>
  <si>
    <t>Прочие доходы от компенсации затрат государства</t>
  </si>
  <si>
    <t>11302994040000130</t>
  </si>
  <si>
    <t>Прочие доходы от компенсации затрат бюджетов городских округов</t>
  </si>
  <si>
    <t>11400000000000000</t>
  </si>
  <si>
    <t>ДОХОДЫ ОТ ПРОДАЖИ МАТЕРИАЛЬНЫХ И НЕМАТЕРИАЛЬНЫХ АКТИВОВ</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</si>
  <si>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</si>
  <si>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</si>
  <si>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11402040040000410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</si>
  <si>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</si>
  <si>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</si>
  <si>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</si>
  <si>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11406000000000430</t>
  </si>
  <si>
    <t>Доходы от продажи земельных участков, находящихся в государственной и муниципальной собственности</t>
  </si>
  <si>
    <t>11406010000000430</t>
  </si>
  <si>
    <t>Доходы от продажи земельных участков, государственная собственность на которые не разграничена</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</si>
  <si>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</si>
  <si>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</si>
  <si>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11600000000000000</t>
  </si>
  <si>
    <t>ШТРАФЫ, САНКЦИИ, ВОЗМЕЩЕНИЕ УЩЕРБА</t>
  </si>
  <si>
    <t>11603000000000140</t>
  </si>
  <si>
    <t>Денежные взыскания (штрафы) за нарушение законодательства о налогах и сборах</t>
  </si>
  <si>
    <t>11603010010000140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</si>
  <si>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</si>
  <si>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11603010016000140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</si>
  <si>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128,129, 129.1, 129.4, 132, 133, 134, 135, 135.1, 135.2 Налогового кодекса Российской Федерации</t>
  </si>
  <si>
    <t>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</si>
  <si>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</si>
  <si>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</si>
  <si>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</si>
  <si>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</si>
  <si>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</si>
  <si>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</si>
  <si>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</si>
  <si>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</si>
  <si>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</si>
  <si>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11625000000000140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</si>
  <si>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</si>
  <si>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11625060010000140</t>
  </si>
  <si>
    <t>Денежные взыскания (штрафы) за нарушение земельного законодательства</t>
  </si>
  <si>
    <t>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</si>
  <si>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</si>
  <si>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</si>
  <si>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</si>
  <si>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11630000010000140</t>
  </si>
  <si>
    <t>Денежные взыскания (штрафы) за правонарушения в области дорожного движения</t>
  </si>
  <si>
    <t>11630030010000140</t>
  </si>
  <si>
    <t>Прочие денежные взыскания (штрафы) за правонарушения в области дорожного движения</t>
  </si>
  <si>
    <t>11630030016000140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</si>
  <si>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</si>
  <si>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11632000000000140</t>
  </si>
  <si>
    <t>Денежные взыскания, налагаемые в возмещение ущерба, причиненного в результате незаконного или нецелевого использования бюджетных средств</t>
  </si>
  <si>
    <t>11632000040000140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</si>
  <si>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</si>
  <si>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</si>
  <si>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</si>
  <si>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</si>
  <si>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</si>
  <si>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11633040046000140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</si>
  <si>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</si>
  <si>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</si>
  <si>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</si>
  <si>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</si>
  <si>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</si>
  <si>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11651000020000140</t>
  </si>
  <si>
    <t>Денежные взыскания (штрафы), установленные законами субъектов Российской Федерации за несоблюдение муниципальных правовых актов</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</si>
  <si>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</si>
  <si>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</si>
  <si>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11690000000000140</t>
  </si>
  <si>
    <t>Прочие поступления от денежных взысканий (штрафов) и иных сумм в возмещение ущерба</t>
  </si>
  <si>
    <t>11690040040000140</t>
  </si>
  <si>
    <t>Прочие поступления от денежных взысканий (штрафов) и иных сумм в возмещение ущерба, зачисляемые в бюджеты городских округов</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</si>
  <si>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</si>
  <si>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</si>
  <si>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11700000000000000</t>
  </si>
  <si>
    <t>ПРОЧИЕ НЕНАЛОГОВЫЕ ДОХОДЫ</t>
  </si>
  <si>
    <t>11701000000000180</t>
  </si>
  <si>
    <t>Невыясненные поступления</t>
  </si>
  <si>
    <t>11701040040000180</t>
  </si>
  <si>
    <t>Невыясненные поступления, зачисляемые в бюджеты городских округов</t>
  </si>
  <si>
    <t>11705000000000180</t>
  </si>
  <si>
    <t>Прочие неналоговые доходы</t>
  </si>
  <si>
    <t>11705040040000180</t>
  </si>
  <si>
    <t>Прочие неналоговые доходы бюджетов городских округов</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</si>
  <si>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</si>
  <si>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</si>
  <si>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</si>
  <si>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</si>
  <si>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20210000000000150</t>
  </si>
  <si>
    <t>Дотации бюджетам бюджетной системы Российской Федерации</t>
  </si>
  <si>
    <t>20215001000000150</t>
  </si>
  <si>
    <t>Дотации на выравнивание бюджетной обеспеченности</t>
  </si>
  <si>
    <t>20215001040000150</t>
  </si>
  <si>
    <t>Дотации бюджетам городских округов на выравнивание бюджетной обеспеченности</t>
  </si>
  <si>
    <t>20215001042712150</t>
  </si>
  <si>
    <t>Дотации на выравнивание бюджетной обеспеченности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</si>
  <si>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20215002000000150</t>
  </si>
  <si>
    <t>Дотации бюджетам на поддержку мер по обеспечению сбалансированности бюджетов</t>
  </si>
  <si>
    <t>20215002040000150</t>
  </si>
  <si>
    <t>Дотации бюджетам городских округов на поддержку мер по обеспечению сбалансированности бюджетов</t>
  </si>
  <si>
    <t>20220000000000150</t>
  </si>
  <si>
    <t>Субсидии бюджетам бюджетной системы Российской Федерации (межбюджетные субсидии)</t>
  </si>
  <si>
    <t>20225229000000150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</si>
  <si>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</si>
  <si>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20225229040000150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</si>
  <si>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t>
  </si>
  <si>
    <t>20225467000000150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</si>
  <si>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</si>
  <si>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20225467040000150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</si>
  <si>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</si>
  <si>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20225497000000150</t>
  </si>
  <si>
    <t>Субсидии бюджетам на реализацию мероприятий по обеспечению жильем молодых семей</t>
  </si>
  <si>
    <t>20225497040000150</t>
  </si>
  <si>
    <t>Субсидии бюджетам городских округов на реализацию мероприятий по обеспечению жильем молодых семей</t>
  </si>
  <si>
    <t>20225519000000150</t>
  </si>
  <si>
    <t>Субсидия бюджетам на поддержку отрасли культуры</t>
  </si>
  <si>
    <t>20225519040000150</t>
  </si>
  <si>
    <t>Субсидия бюджетам городских округов на поддержку отрасли культуры</t>
  </si>
  <si>
    <t>20225555000000150</t>
  </si>
  <si>
    <t>Субсидии бюджетам на реализацию программ формирования современной городской среды</t>
  </si>
  <si>
    <t>20225555040000150</t>
  </si>
  <si>
    <t>Субсидии бюджетам городских округов на реализацию программ формирования современной городской среды</t>
  </si>
  <si>
    <t>20229999000000150</t>
  </si>
  <si>
    <t>Прочие субсидии</t>
  </si>
  <si>
    <t>20229999040000150</t>
  </si>
  <si>
    <t>Прочие субсидии бюджетам городских округов</t>
  </si>
  <si>
    <t>20229999041021150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</si>
  <si>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</si>
  <si>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20229999041031150</t>
  </si>
  <si>
    <t>Персональные выплаты, устанавливаемые в целях повышения оплаты труда молодым специалистам, персональные выплаты, устанавливаемые с учётом опыта работы при наличии учёной степени, почётного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t>
  </si>
  <si>
    <t>20229999041039150</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</si>
  <si>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</si>
  <si>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20229999041048150</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</si>
  <si>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 по министерству финансов Красноярского края в рамках непрограммных расходов отдельных органов исполнительной власти</t>
  </si>
  <si>
    <t>20229999041049150</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</si>
  <si>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по министерству финансов Красноярского края в рамках непрограммных расходов отдельных органов исполнительной власти</t>
  </si>
  <si>
    <t>20229999042138150</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</si>
  <si>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</si>
  <si>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20229999042654150</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</si>
  <si>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</si>
  <si>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20229999047395150</t>
  </si>
  <si>
    <t>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</si>
  <si>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20229999047397150</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</si>
  <si>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</si>
  <si>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20229999047398150</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</si>
  <si>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государственной программы Красноярского края "Развитие транспортной системы"</t>
  </si>
  <si>
    <t>20229999047413150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</si>
  <si>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</si>
  <si>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20229999047418150</t>
  </si>
  <si>
    <t>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</si>
  <si>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20229999047436150</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</si>
  <si>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</si>
  <si>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20229999047437150</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</si>
  <si>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</si>
  <si>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20229999047449150</t>
  </si>
  <si>
    <t>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</si>
  <si>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20229999047450150</t>
  </si>
  <si>
    <t>Субсидии бюджетам муниципальных образований на обустройство и работы по благоустройству парков в городах – получателях субсидий, осуществляющих лучшее использование городских парков,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</si>
  <si>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20229999047451150</t>
  </si>
  <si>
    <t>Субсидии бюджетам муниципальных образований для поощрения муниципальных образований - победителей конкурса лучших проектов создания комфортной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</si>
  <si>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20229999047456150</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</si>
  <si>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</si>
  <si>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20229999047463150</t>
  </si>
  <si>
    <t>Субсидии бюджетам муниципальных образований на организацию (строительство) мест (площадок) накопления отходов потребления и приобретение контейнерного оборудования в рамках подпрограммы "Обращение с отходами" государственной программы Красноярского края "Охрана окружающей среды, воспроизводство природных ресурсов"</t>
  </si>
  <si>
    <t>20229999047466150</t>
  </si>
  <si>
    <t>Субсидии бюджетам муниципальных образований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</si>
  <si>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20229999047488150</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</si>
  <si>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</si>
  <si>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20229999047492150</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</si>
  <si>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"Повышение безопасности дорожного движения" государственной программы Красноярского края "Развитие транспортной системы"</t>
  </si>
  <si>
    <t>20229999047508150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</si>
  <si>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</si>
  <si>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20229999047509150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</si>
  <si>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</si>
  <si>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20229999047511150</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</si>
  <si>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</si>
  <si>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20229999047555150</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</si>
  <si>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</si>
  <si>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20229999047563150</t>
  </si>
  <si>
    <t>Субсидии бюджетам муниципальных образований на развитие инфраструктуры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</si>
  <si>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20229999047571150</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</si>
  <si>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</si>
  <si>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20230000000000150</t>
  </si>
  <si>
    <t>Субвенции бюджетам бюджетной системы Российской Федерации</t>
  </si>
  <si>
    <t>20230024000000150</t>
  </si>
  <si>
    <t>Субвенции местным бюджетам на выполнение передаваемых полномочий субъектов Российской Федерации</t>
  </si>
  <si>
    <t>20230024040000150</t>
  </si>
  <si>
    <t>Субвенции бюджетам городских округов на выполнение передаваемых полномочий субъектов Российской Федерации</t>
  </si>
  <si>
    <t>20230024040151150</t>
  </si>
  <si>
    <t>Субвенции бюджетам муниципальных образований на финансирование расходов по социальному обслуживанию граждан,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</si>
  <si>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20230024040640150</t>
  </si>
  <si>
    <t>Субвенции бюджетам муниципальных образований на обеспечение бесплатного проезда детей и лиц, сопровождающих организованные группы детей, к месту отдыха и обратно (в соответствии с Законом края от 9 декабря 2010 года № 11-5397) в рамках подпрограммы "Социальная поддержка семей, имеющих детей" государственной программы Красноярского края "Развитие системы социальной поддержки граждан"</t>
  </si>
  <si>
    <t>20230024047408150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</si>
  <si>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</si>
  <si>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20230024047409150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</si>
  <si>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</si>
  <si>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20230024047429150</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</si>
  <si>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</si>
  <si>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20230024047513150</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</si>
  <si>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</si>
  <si>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20230024047514150</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</si>
  <si>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</si>
  <si>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20230024047518150</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</si>
  <si>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</si>
  <si>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20230024047519150</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</si>
  <si>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</si>
  <si>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20230024047552150</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</si>
  <si>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</si>
  <si>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20230024047554150</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</si>
  <si>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</si>
  <si>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20230024047564150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</si>
  <si>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</si>
  <si>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20230024047566150</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</si>
  <si>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</si>
  <si>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20230024047570150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</si>
  <si>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</si>
  <si>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20230024047587150</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</si>
  <si>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</si>
  <si>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20230024047588150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</si>
  <si>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</si>
  <si>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20230024047604150</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</si>
  <si>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</si>
  <si>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20230024047649150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</si>
  <si>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</si>
  <si>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20230029000000150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</si>
  <si>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</si>
  <si>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</si>
  <si>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</si>
  <si>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20235118000000150</t>
  </si>
  <si>
    <t>Субвенции бюджетам на осуществление первичного воинского учета на территориях, где отсутствуют военные комиссариаты</t>
  </si>
  <si>
    <t>20235118040000150</t>
  </si>
  <si>
    <t>Субвенции бюджетам городских округов на осуществление первичного воинского учета на территориях, где отсутствуют военные комиссариаты</t>
  </si>
  <si>
    <t>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</si>
  <si>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</si>
  <si>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</si>
  <si>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</si>
  <si>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20400000000000000</t>
  </si>
  <si>
    <t>БЕЗВОЗМЕЗДНЫЕ ПОСТУПЛЕНИЯ ОТ НЕГОСУДАРСТВЕННЫХ ОРГАНИЗАЦИЙ</t>
  </si>
  <si>
    <t>20404000040000150</t>
  </si>
  <si>
    <t>Безвозмездные поступления от негосударственных организаций в бюджеты городских округов</t>
  </si>
  <si>
    <t>20404020040000150</t>
  </si>
  <si>
    <t>Поступления от денежных пожертвований, предоставляемых негосударственными организациями получателям средств бюджетов городских округов</t>
  </si>
  <si>
    <t>20700000000000000</t>
  </si>
  <si>
    <t>ПРОЧИЕ БЕЗВОЗМЕЗДНЫЕ ПОСТУПЛЕНИЯ</t>
  </si>
  <si>
    <t>20704000040000150</t>
  </si>
  <si>
    <t>Прочие безвозмездные поступления в бюджеты городских округов</t>
  </si>
  <si>
    <t>20704050040000150</t>
  </si>
  <si>
    <t>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</si>
  <si>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</si>
  <si>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</si>
  <si>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</si>
  <si>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21800000040000150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</si>
  <si>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</si>
  <si>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21804000040000150</t>
  </si>
  <si>
    <t>Доходы бюджетов городских округов от возврата организациями остатков субсидий прошлых лет</t>
  </si>
  <si>
    <t>21804030040000150</t>
  </si>
  <si>
    <t>Доходы бюджетов городских округов от возврата иными организациями остатков субсидий прошлых лет</t>
  </si>
  <si>
    <t>21900000000000000</t>
  </si>
  <si>
    <t>ВОЗВРАТ ОСТАТКОВ СУБСИДИЙ, СУБВЕНЦИЙ И ИНЫХ МЕЖБЮДЖЕТНЫХ ТРАНСФЕРТОВ, ИМЕЮЩИХ ЦЕЛЕВОЕ НАЗНАЧЕНИЕ, ПРОШЛЫХ ЛЕТ</t>
  </si>
  <si>
    <t>21900000040000150</t>
  </si>
  <si>
    <t>Возврат остатков субсидий, субвенций и иных межбюджетных трансфертов, имеющих целевое назначение, прошлых лет из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</si>
  <si>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</si>
  <si>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</si>
  <si>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ИНФОРМАЦИЯ ОБ ИСПОЛНЕНИИ БЮДЖЕТА ГОРОДА БОРОДИНО ПО ДОХОДАМ ЗА 1 КВАРТАЛ 2019 ГОДА</t>
  </si>
  <si>
    <t>КП - доходы 1 полугодие 2019г.</t>
  </si>
  <si>
    <t>Факт 1 полугодие 2019г.</t>
  </si>
  <si>
    <t>% исполнения факта 1 полугодия к плану 1 полугодия 2019 г.</t>
  </si>
  <si>
    <t>% исполнения факта 1 полугодия к плану на 2019г.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</si>
</sst>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hh:mm"/>
    <numFmt numFmtId="165" formatCode="?"/>
  </numFmts>
  <fonts count="4" x14ac:knownFonts="1">
    <font>
      <sz val="10"/>
      <name val="Arial"/>
    </font>
    <font>
      <sz val="12"/>
      <name val="Times New Roman"/>
      <family val="1"/>
      <charset val="204"/>
    </font>
    <font>
      <b/>
      <sz val="12"/>
      <name val="Times New Roman"/>
      <family val="1"/>
      <charset val="204"/>
    </font>
    <font>
      <b/>
      <sz val="14"/>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Border="1" applyAlignment="1" applyProtection="1">
      <alignment horizontal="left" wrapText="1"/>
    </xf>
    <xf numFmtId="0" fontId="1" fillId="0" borderId="0" xfId="0" applyFont="1" applyBorder="1" applyAlignment="1" applyProtection="1"/>
    <xf numFmtId="0" fontId="1" fillId="0" borderId="0" xfId="0" applyFont="1"/>
    <xf numFmtId="0" fontId="2" fillId="0" borderId="0" xfId="0" applyFont="1" applyBorder="1" applyAlignment="1" applyProtection="1">
      <alignment horizontal="left"/>
    </xf>
    <xf numFmtId="0" fontId="2" fillId="0" borderId="0" xfId="0" applyFont="1" applyBorder="1" applyAlignment="1" applyProtection="1">
      <alignment horizontal="center"/>
    </xf>
    <xf numFmtId="49" fontId="2" fillId="0" borderId="0" xfId="0" applyNumberFormat="1" applyFont="1" applyBorder="1" applyAlignment="1" applyProtection="1"/>
    <xf numFmtId="164" fontId="2" fillId="0" borderId="0" xfId="0" applyNumberFormat="1" applyFont="1" applyBorder="1" applyAlignment="1" applyProtection="1">
      <alignment horizontal="center"/>
    </xf>
    <xf numFmtId="0" fontId="1" fillId="0" borderId="0" xfId="0" applyFont="1" applyBorder="1" applyAlignment="1" applyProtection="1">
      <alignment wrapText="1"/>
    </xf>
    <xf numFmtId="0" fontId="1" fillId="0" borderId="0" xfId="0" applyFont="1" applyBorder="1" applyAlignment="1" applyProtection="1">
      <alignment wrapText="1"/>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xf>
    <xf numFmtId="49" fontId="2" fillId="0" borderId="3" xfId="0" applyNumberFormat="1" applyFont="1" applyBorder="1" applyAlignment="1" applyProtection="1">
      <alignment horizontal="left"/>
    </xf>
    <xf numFmtId="4" fontId="2" fillId="0" borderId="3" xfId="0" applyNumberFormat="1" applyFont="1" applyBorder="1" applyAlignment="1" applyProtection="1">
      <alignment horizontal="right"/>
    </xf>
    <xf numFmtId="49" fontId="2" fillId="0" borderId="2"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left" vertical="center" wrapText="1"/>
    </xf>
    <xf numFmtId="4" fontId="2" fillId="0" borderId="3" xfId="0" applyNumberFormat="1" applyFont="1" applyBorder="1" applyAlignment="1" applyProtection="1">
      <alignment horizontal="right" vertical="center" wrapText="1"/>
    </xf>
    <xf numFmtId="49" fontId="1" fillId="0" borderId="4" xfId="0" applyNumberFormat="1" applyFont="1" applyBorder="1" applyAlignment="1" applyProtection="1">
      <alignment horizontal="center" vertical="center" wrapText="1"/>
    </xf>
    <xf numFmtId="49" fontId="1" fillId="0" borderId="4" xfId="0" applyNumberFormat="1" applyFont="1" applyBorder="1" applyAlignment="1" applyProtection="1">
      <alignment horizontal="left" vertical="center" wrapText="1"/>
    </xf>
    <xf numFmtId="4" fontId="1" fillId="0" borderId="4" xfId="0" applyNumberFormat="1" applyFont="1" applyBorder="1" applyAlignment="1" applyProtection="1">
      <alignment horizontal="right" vertical="center" wrapText="1"/>
    </xf>
    <xf numFmtId="165" fontId="2" fillId="0" borderId="3" xfId="0" applyNumberFormat="1" applyFont="1" applyBorder="1" applyAlignment="1" applyProtection="1">
      <alignment horizontal="left" vertical="center" wrapText="1"/>
    </xf>
    <xf numFmtId="165" fontId="1" fillId="0" borderId="4" xfId="0" applyNumberFormat="1" applyFont="1" applyBorder="1" applyAlignment="1" applyProtection="1">
      <alignment horizontal="left" vertical="center" wrapText="1"/>
    </xf>
    <xf numFmtId="0" fontId="3" fillId="0" borderId="0" xfId="0" applyFont="1" applyBorder="1" applyAlignment="1" applyProtection="1">
      <alignment horizontal="center" wrapText="1"/>
    </xf>
    <xf numFmtId="0" fontId="1" fillId="0" borderId="0" xfId="0" applyFont="1" applyBorder="1" applyAlignment="1" applyProtection="1">
      <alignment horizontal="left" wrapText="1"/>
    </xf>
    <xf numFmtId="49" fontId="2" fillId="0" borderId="5" xfId="0" applyNumberFormat="1" applyFont="1" applyBorder="1" applyAlignment="1" applyProtection="1">
      <alignment horizontal="center" vertical="center" wrapText="1"/>
    </xf>
    <xf numFmtId="4" fontId="2" fillId="0" borderId="6" xfId="0" applyNumberFormat="1" applyFont="1" applyBorder="1" applyAlignment="1" applyProtection="1">
      <alignment horizontal="right" vertical="center" wrapText="1"/>
    </xf>
    <xf numFmtId="4" fontId="1" fillId="0" borderId="7" xfId="0" applyNumberFormat="1" applyFont="1" applyBorder="1" applyAlignment="1" applyProtection="1">
      <alignment horizontal="right" vertical="center" wrapText="1"/>
    </xf>
    <xf numFmtId="4" fontId="2" fillId="0" borderId="6" xfId="0" applyNumberFormat="1" applyFont="1" applyBorder="1" applyAlignment="1" applyProtection="1">
      <alignment horizontal="right"/>
    </xf>
    <xf numFmtId="4" fontId="2" fillId="0" borderId="1" xfId="0" applyNumberFormat="1" applyFont="1" applyBorder="1" applyAlignment="1" applyProtection="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253</xdr:row>
      <xdr:rowOff>190500</xdr:rowOff>
    </xdr:from>
    <xdr:to>
      <xdr:col>3</xdr:col>
      <xdr:colOff>542925</xdr:colOff>
      <xdr:row>256</xdr:row>
      <xdr:rowOff>47625</xdr:rowOff>
    </xdr:to>
    <xdr:grpSp>
      <xdr:nvGrpSpPr>
        <xdr:cNvPr id="1025" name="Group 1"/>
        <xdr:cNvGrpSpPr>
          <a:grpSpLocks/>
        </xdr:cNvGrpSpPr>
      </xdr:nvGrpSpPr>
      <xdr:grpSpPr bwMode="auto">
        <a:xfrm>
          <a:off x="0" y="454045320"/>
          <a:ext cx="3873500" cy="382905"/>
          <a:chOff x="0" y="0"/>
          <a:chExt cx="1023" cy="255"/>
        </a:xfrm>
      </xdr:grpSpPr>
      <xdr:sp macro="" textlink="">
        <xdr:nvSpPr>
          <xdr:cNvPr id="1026" name="Text Box 2"/>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1027" name="Text Box 3"/>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28" name="Text Box 4"/>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29" name="Line 5"/>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0" name="Text Box 6"/>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1" name="Text Box 7"/>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32" name="Line 8"/>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twoCellAnchor>
    <xdr:from>
      <xdr:col>0</xdr:col>
      <xdr:colOff>0</xdr:colOff>
      <xdr:row>257</xdr:row>
      <xdr:rowOff>76200</xdr:rowOff>
    </xdr:from>
    <xdr:to>
      <xdr:col>3</xdr:col>
      <xdr:colOff>542925</xdr:colOff>
      <xdr:row>259</xdr:row>
      <xdr:rowOff>95250</xdr:rowOff>
    </xdr:to>
    <xdr:grpSp>
      <xdr:nvGrpSpPr>
        <xdr:cNvPr id="1033" name="Group 9"/>
        <xdr:cNvGrpSpPr>
          <a:grpSpLocks/>
        </xdr:cNvGrpSpPr>
      </xdr:nvGrpSpPr>
      <xdr:grpSpPr bwMode="auto">
        <a:xfrm>
          <a:off x="0" y="454621900"/>
          <a:ext cx="3873500" cy="349250"/>
          <a:chOff x="0" y="0"/>
          <a:chExt cx="1023" cy="255"/>
        </a:xfrm>
      </xdr:grpSpPr>
      <xdr:sp macro="" textlink="">
        <xdr:nvSpPr>
          <xdr:cNvPr id="1034" name="Text Box 10"/>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Исполнитель</a:t>
            </a:r>
          </a:p>
        </xdr:txBody>
      </xdr:sp>
      <xdr:sp macro="" textlink="">
        <xdr:nvSpPr>
          <xdr:cNvPr id="1035" name="Text Box 11"/>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36" name="Text Box 12"/>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37" name="Line 13"/>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8" name="Text Box 14"/>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9" name="Text Box 15"/>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40" name="Line 16"/>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M253"/>
  <sheetViews>
    <sheetView showGridLines="0" tabSelected="1" view="pageBreakPreview" topLeftCell="A249" zoomScale="60" zoomScaleNormal="100" workbookViewId="0">
      <selection activeCell="E254" sqref="E254"/>
    </sheetView>
  </sheetViews>
  <sheetFormatPr defaultRowHeight="12.75" customHeight="1" outlineLevelRow="7" x14ac:dyDescent="0.3"/>
  <cols>
    <col min="1" max="1" width="25.6640625" style="3" customWidth="1"/>
    <col min="2" max="2" width="30.6640625" style="3" customWidth="1"/>
    <col min="3" max="3" width="17.6640625" style="3" hidden="1" customWidth="1"/>
    <col min="4" max="4" width="17.77734375" style="3" hidden="1" customWidth="1"/>
    <col min="5" max="5" width="17.77734375" style="3" customWidth="1"/>
    <col min="6" max="6" width="19.21875" style="3" customWidth="1"/>
    <col min="7" max="7" width="15.88671875" style="3" customWidth="1"/>
    <col min="8" max="8" width="19.5546875" style="3" customWidth="1"/>
    <col min="9" max="9" width="17.33203125" style="3" customWidth="1"/>
    <col min="10" max="10" width="13.109375" style="3" customWidth="1"/>
    <col min="11" max="13" width="9.109375" style="3" customWidth="1"/>
    <col min="14" max="16384" width="8.88671875" style="3"/>
  </cols>
  <sheetData>
    <row r="1" spans="1:13" ht="15.6" x14ac:dyDescent="0.3">
      <c r="A1" s="1"/>
      <c r="B1" s="1"/>
      <c r="C1" s="1"/>
      <c r="D1" s="1"/>
      <c r="E1" s="1"/>
      <c r="F1" s="1"/>
      <c r="G1" s="1"/>
      <c r="H1" s="1"/>
      <c r="I1" s="23"/>
      <c r="J1" s="2"/>
      <c r="K1" s="2"/>
      <c r="L1" s="2"/>
      <c r="M1" s="2"/>
    </row>
    <row r="2" spans="1:13" ht="15.6" x14ac:dyDescent="0.3">
      <c r="A2" s="2"/>
      <c r="B2" s="2"/>
      <c r="C2" s="2"/>
      <c r="D2" s="2"/>
      <c r="E2" s="2"/>
      <c r="F2" s="2"/>
      <c r="G2" s="2"/>
      <c r="H2" s="2"/>
      <c r="I2" s="2"/>
      <c r="J2" s="2"/>
      <c r="K2" s="2"/>
      <c r="L2" s="2"/>
      <c r="M2" s="2"/>
    </row>
    <row r="3" spans="1:13" ht="15.6" x14ac:dyDescent="0.3">
      <c r="A3" s="4"/>
      <c r="B3" s="5"/>
      <c r="C3" s="5"/>
      <c r="D3" s="5"/>
      <c r="E3" s="5"/>
      <c r="F3" s="5"/>
      <c r="G3" s="5"/>
      <c r="H3" s="5"/>
      <c r="I3" s="5"/>
      <c r="J3" s="5"/>
      <c r="K3" s="5"/>
      <c r="L3" s="5"/>
      <c r="M3" s="5"/>
    </row>
    <row r="4" spans="1:13" ht="15.6" x14ac:dyDescent="0.3">
      <c r="A4" s="6"/>
      <c r="B4" s="6"/>
      <c r="C4" s="6"/>
      <c r="D4" s="6"/>
      <c r="E4" s="6"/>
      <c r="F4" s="6"/>
      <c r="G4" s="6"/>
      <c r="H4" s="6"/>
      <c r="I4" s="6"/>
      <c r="J4" s="7"/>
      <c r="K4" s="7"/>
      <c r="L4" s="5"/>
      <c r="M4" s="5"/>
    </row>
    <row r="5" spans="1:13" ht="15.6" customHeight="1" x14ac:dyDescent="0.3">
      <c r="A5" s="22" t="s">
        <v>472</v>
      </c>
      <c r="B5" s="22"/>
      <c r="C5" s="22"/>
      <c r="D5" s="22"/>
      <c r="E5" s="22"/>
      <c r="F5" s="22"/>
      <c r="G5" s="22"/>
      <c r="H5" s="22"/>
      <c r="I5" s="22"/>
      <c r="J5" s="8"/>
      <c r="K5" s="8"/>
      <c r="L5" s="8"/>
      <c r="M5" s="8"/>
    </row>
    <row r="6" spans="1:13" ht="28.8" customHeight="1" x14ac:dyDescent="0.3">
      <c r="A6" s="22"/>
      <c r="B6" s="22"/>
      <c r="C6" s="22"/>
      <c r="D6" s="22"/>
      <c r="E6" s="22"/>
      <c r="F6" s="22"/>
      <c r="G6" s="22"/>
      <c r="H6" s="22"/>
      <c r="I6" s="22"/>
    </row>
    <row r="7" spans="1:13" ht="15.6" x14ac:dyDescent="0.3">
      <c r="A7" s="9"/>
      <c r="B7" s="9"/>
      <c r="C7" s="9"/>
      <c r="D7" s="9"/>
      <c r="E7" s="9"/>
      <c r="F7" s="9"/>
      <c r="G7" s="9"/>
      <c r="H7" s="9"/>
      <c r="I7" s="8"/>
    </row>
    <row r="8" spans="1:13" ht="15.6" x14ac:dyDescent="0.3">
      <c r="A8" s="9"/>
      <c r="B8" s="9"/>
      <c r="C8" s="9"/>
      <c r="D8" s="9"/>
      <c r="E8" s="9"/>
      <c r="F8" s="9"/>
      <c r="G8" s="9"/>
      <c r="H8" s="9"/>
      <c r="I8" s="8"/>
    </row>
    <row r="9" spans="1:13" ht="15.6" x14ac:dyDescent="0.3">
      <c r="A9" s="2" t="s">
        <v>0</v>
      </c>
      <c r="B9" s="2"/>
      <c r="C9" s="2"/>
      <c r="D9" s="2"/>
      <c r="E9" s="2"/>
      <c r="F9" s="2"/>
      <c r="G9" s="2"/>
      <c r="H9" s="2"/>
      <c r="I9" s="2"/>
      <c r="J9" s="2"/>
      <c r="K9" s="2"/>
      <c r="L9" s="2"/>
      <c r="M9" s="2"/>
    </row>
    <row r="10" spans="1:13" ht="106.2" customHeight="1" x14ac:dyDescent="0.3">
      <c r="A10" s="10" t="s">
        <v>1</v>
      </c>
      <c r="B10" s="10" t="s">
        <v>2</v>
      </c>
      <c r="C10" s="10" t="s">
        <v>3</v>
      </c>
      <c r="D10" s="10" t="s">
        <v>4</v>
      </c>
      <c r="E10" s="10" t="s">
        <v>473</v>
      </c>
      <c r="F10" s="10" t="s">
        <v>474</v>
      </c>
      <c r="G10" s="10" t="s">
        <v>475</v>
      </c>
      <c r="H10" s="24" t="s">
        <v>5</v>
      </c>
      <c r="I10" s="10" t="s">
        <v>476</v>
      </c>
    </row>
    <row r="11" spans="1:13" ht="46.8" x14ac:dyDescent="0.3">
      <c r="A11" s="14" t="s">
        <v>7</v>
      </c>
      <c r="B11" s="15" t="s">
        <v>8</v>
      </c>
      <c r="C11" s="16">
        <v>41455326.369999997</v>
      </c>
      <c r="D11" s="16">
        <v>34319043.609999999</v>
      </c>
      <c r="E11" s="16">
        <f>C11+D11</f>
        <v>75774369.979999989</v>
      </c>
      <c r="F11" s="16">
        <v>87291225.879999995</v>
      </c>
      <c r="G11" s="16">
        <f>ROUND(F11/E11*100,2)</f>
        <v>115.2</v>
      </c>
      <c r="H11" s="25">
        <v>154621754.25</v>
      </c>
      <c r="I11" s="28">
        <f>ROUND(F11/H11*100,2)</f>
        <v>56.45</v>
      </c>
    </row>
    <row r="12" spans="1:13" ht="31.2" outlineLevel="1" x14ac:dyDescent="0.3">
      <c r="A12" s="14" t="s">
        <v>9</v>
      </c>
      <c r="B12" s="15" t="s">
        <v>10</v>
      </c>
      <c r="C12" s="16">
        <v>30668526.550000001</v>
      </c>
      <c r="D12" s="16">
        <v>24408505.77</v>
      </c>
      <c r="E12" s="16">
        <f t="shared" ref="E12:E53" si="0">C12+D12</f>
        <v>55077032.32</v>
      </c>
      <c r="F12" s="16">
        <v>61756781.859999999</v>
      </c>
      <c r="G12" s="16">
        <f t="shared" ref="G12:G53" si="1">ROUND(F12/E12*100,2)</f>
        <v>112.13</v>
      </c>
      <c r="H12" s="25">
        <v>111757934.31999999</v>
      </c>
      <c r="I12" s="28">
        <f t="shared" ref="I12:I53" si="2">ROUND(F12/H12*100,2)</f>
        <v>55.26</v>
      </c>
    </row>
    <row r="13" spans="1:13" ht="31.2" outlineLevel="2" x14ac:dyDescent="0.3">
      <c r="A13" s="14" t="s">
        <v>11</v>
      </c>
      <c r="B13" s="15" t="s">
        <v>12</v>
      </c>
      <c r="C13" s="16">
        <v>7394327.7400000002</v>
      </c>
      <c r="D13" s="16">
        <v>456197.86</v>
      </c>
      <c r="E13" s="16">
        <f t="shared" si="0"/>
        <v>7850525.6000000006</v>
      </c>
      <c r="F13" s="16">
        <v>6937121.1699999999</v>
      </c>
      <c r="G13" s="16">
        <f t="shared" si="1"/>
        <v>88.37</v>
      </c>
      <c r="H13" s="25">
        <v>11329368.33</v>
      </c>
      <c r="I13" s="28">
        <f t="shared" si="2"/>
        <v>61.23</v>
      </c>
    </row>
    <row r="14" spans="1:13" ht="93.6" outlineLevel="3" x14ac:dyDescent="0.3">
      <c r="A14" s="14" t="s">
        <v>13</v>
      </c>
      <c r="B14" s="15" t="s">
        <v>14</v>
      </c>
      <c r="C14" s="16">
        <v>7394327.7400000002</v>
      </c>
      <c r="D14" s="16">
        <v>456197.86</v>
      </c>
      <c r="E14" s="16">
        <f t="shared" si="0"/>
        <v>7850525.6000000006</v>
      </c>
      <c r="F14" s="16">
        <v>6937121.1699999999</v>
      </c>
      <c r="G14" s="16">
        <f t="shared" si="1"/>
        <v>88.37</v>
      </c>
      <c r="H14" s="25">
        <v>11329368.33</v>
      </c>
      <c r="I14" s="28">
        <f t="shared" si="2"/>
        <v>61.23</v>
      </c>
    </row>
    <row r="15" spans="1:13" ht="124.8" outlineLevel="4" x14ac:dyDescent="0.3">
      <c r="A15" s="14" t="s">
        <v>15</v>
      </c>
      <c r="B15" s="15" t="s">
        <v>16</v>
      </c>
      <c r="C15" s="16">
        <v>7394327.7400000002</v>
      </c>
      <c r="D15" s="16">
        <v>456197.86</v>
      </c>
      <c r="E15" s="16">
        <f t="shared" si="0"/>
        <v>7850525.6000000006</v>
      </c>
      <c r="F15" s="16">
        <v>6937121.1699999999</v>
      </c>
      <c r="G15" s="16">
        <f t="shared" si="1"/>
        <v>88.37</v>
      </c>
      <c r="H15" s="25">
        <v>11329368.33</v>
      </c>
      <c r="I15" s="28">
        <f t="shared" si="2"/>
        <v>61.23</v>
      </c>
    </row>
    <row r="16" spans="1:13" ht="187.2" outlineLevel="7" x14ac:dyDescent="0.3">
      <c r="A16" s="17" t="s">
        <v>17</v>
      </c>
      <c r="B16" s="18" t="s">
        <v>18</v>
      </c>
      <c r="C16" s="19">
        <v>7394327.7400000002</v>
      </c>
      <c r="D16" s="19">
        <v>456197.86</v>
      </c>
      <c r="E16" s="16">
        <f t="shared" si="0"/>
        <v>7850525.6000000006</v>
      </c>
      <c r="F16" s="19">
        <v>6936947.25</v>
      </c>
      <c r="G16" s="16">
        <f t="shared" si="1"/>
        <v>88.36</v>
      </c>
      <c r="H16" s="26">
        <v>11329368.33</v>
      </c>
      <c r="I16" s="28">
        <f t="shared" si="2"/>
        <v>61.23</v>
      </c>
    </row>
    <row r="17" spans="1:9" ht="140.4" outlineLevel="7" x14ac:dyDescent="0.3">
      <c r="A17" s="17" t="s">
        <v>19</v>
      </c>
      <c r="B17" s="18" t="s">
        <v>20</v>
      </c>
      <c r="C17" s="19">
        <v>0</v>
      </c>
      <c r="D17" s="19">
        <v>0</v>
      </c>
      <c r="E17" s="16">
        <f t="shared" si="0"/>
        <v>0</v>
      </c>
      <c r="F17" s="19">
        <v>20.18</v>
      </c>
      <c r="G17" s="16">
        <v>0</v>
      </c>
      <c r="H17" s="26">
        <v>0</v>
      </c>
      <c r="I17" s="28">
        <v>0</v>
      </c>
    </row>
    <row r="18" spans="1:9" ht="187.2" outlineLevel="7" x14ac:dyDescent="0.3">
      <c r="A18" s="17" t="s">
        <v>21</v>
      </c>
      <c r="B18" s="18" t="s">
        <v>22</v>
      </c>
      <c r="C18" s="19">
        <v>0</v>
      </c>
      <c r="D18" s="19">
        <v>0</v>
      </c>
      <c r="E18" s="16">
        <f t="shared" si="0"/>
        <v>0</v>
      </c>
      <c r="F18" s="19">
        <v>153.74</v>
      </c>
      <c r="G18" s="16">
        <v>0</v>
      </c>
      <c r="H18" s="26">
        <v>0</v>
      </c>
      <c r="I18" s="28">
        <v>0</v>
      </c>
    </row>
    <row r="19" spans="1:9" ht="31.2" outlineLevel="2" x14ac:dyDescent="0.3">
      <c r="A19" s="14" t="s">
        <v>23</v>
      </c>
      <c r="B19" s="15" t="s">
        <v>24</v>
      </c>
      <c r="C19" s="16">
        <v>23274198.809999999</v>
      </c>
      <c r="D19" s="16">
        <v>23952307.91</v>
      </c>
      <c r="E19" s="16">
        <f t="shared" si="0"/>
        <v>47226506.719999999</v>
      </c>
      <c r="F19" s="16">
        <v>54819660.689999998</v>
      </c>
      <c r="G19" s="16">
        <f t="shared" si="1"/>
        <v>116.08</v>
      </c>
      <c r="H19" s="25">
        <v>100428565.98999999</v>
      </c>
      <c r="I19" s="28">
        <f t="shared" si="2"/>
        <v>54.59</v>
      </c>
    </row>
    <row r="20" spans="1:9" ht="187.2" outlineLevel="3" x14ac:dyDescent="0.3">
      <c r="A20" s="14" t="s">
        <v>25</v>
      </c>
      <c r="B20" s="20" t="s">
        <v>26</v>
      </c>
      <c r="C20" s="16">
        <v>23187746.41</v>
      </c>
      <c r="D20" s="16">
        <v>23764726.199999999</v>
      </c>
      <c r="E20" s="16">
        <f t="shared" si="0"/>
        <v>46952472.609999999</v>
      </c>
      <c r="F20" s="16">
        <v>54583709.420000002</v>
      </c>
      <c r="G20" s="16">
        <f t="shared" si="1"/>
        <v>116.25</v>
      </c>
      <c r="H20" s="25">
        <v>99728578.890000001</v>
      </c>
      <c r="I20" s="28">
        <f t="shared" si="2"/>
        <v>54.73</v>
      </c>
    </row>
    <row r="21" spans="1:9" ht="234" outlineLevel="7" x14ac:dyDescent="0.3">
      <c r="A21" s="17" t="s">
        <v>27</v>
      </c>
      <c r="B21" s="21" t="s">
        <v>28</v>
      </c>
      <c r="C21" s="19">
        <v>23187746.41</v>
      </c>
      <c r="D21" s="19">
        <v>23764726.199999999</v>
      </c>
      <c r="E21" s="16">
        <f t="shared" si="0"/>
        <v>46952472.609999999</v>
      </c>
      <c r="F21" s="19">
        <v>54567712.450000003</v>
      </c>
      <c r="G21" s="16">
        <f t="shared" si="1"/>
        <v>116.22</v>
      </c>
      <c r="H21" s="26">
        <v>99728578.890000001</v>
      </c>
      <c r="I21" s="28">
        <f t="shared" si="2"/>
        <v>54.72</v>
      </c>
    </row>
    <row r="22" spans="1:9" ht="187.2" outlineLevel="7" x14ac:dyDescent="0.3">
      <c r="A22" s="17" t="s">
        <v>29</v>
      </c>
      <c r="B22" s="21" t="s">
        <v>30</v>
      </c>
      <c r="C22" s="19">
        <v>0</v>
      </c>
      <c r="D22" s="19">
        <v>0</v>
      </c>
      <c r="E22" s="16">
        <f t="shared" si="0"/>
        <v>0</v>
      </c>
      <c r="F22" s="19">
        <v>-1294.8399999999999</v>
      </c>
      <c r="G22" s="16">
        <v>0</v>
      </c>
      <c r="H22" s="26">
        <v>0</v>
      </c>
      <c r="I22" s="28">
        <v>0</v>
      </c>
    </row>
    <row r="23" spans="1:9" ht="234" outlineLevel="7" x14ac:dyDescent="0.3">
      <c r="A23" s="17" t="s">
        <v>31</v>
      </c>
      <c r="B23" s="21" t="s">
        <v>32</v>
      </c>
      <c r="C23" s="19">
        <v>0</v>
      </c>
      <c r="D23" s="19">
        <v>0</v>
      </c>
      <c r="E23" s="16">
        <f t="shared" si="0"/>
        <v>0</v>
      </c>
      <c r="F23" s="19">
        <v>17291.810000000001</v>
      </c>
      <c r="G23" s="16">
        <v>0</v>
      </c>
      <c r="H23" s="26">
        <v>0</v>
      </c>
      <c r="I23" s="28">
        <v>0</v>
      </c>
    </row>
    <row r="24" spans="1:9" ht="280.8" outlineLevel="3" x14ac:dyDescent="0.3">
      <c r="A24" s="14" t="s">
        <v>33</v>
      </c>
      <c r="B24" s="20" t="s">
        <v>34</v>
      </c>
      <c r="C24" s="16">
        <v>3126.88</v>
      </c>
      <c r="D24" s="16">
        <v>117592.71</v>
      </c>
      <c r="E24" s="16">
        <f t="shared" si="0"/>
        <v>120719.59000000001</v>
      </c>
      <c r="F24" s="16">
        <v>23594.14</v>
      </c>
      <c r="G24" s="16">
        <f t="shared" si="1"/>
        <v>19.54</v>
      </c>
      <c r="H24" s="25">
        <v>175749.99</v>
      </c>
      <c r="I24" s="28">
        <f t="shared" si="2"/>
        <v>13.42</v>
      </c>
    </row>
    <row r="25" spans="1:9" ht="327.60000000000002" outlineLevel="7" x14ac:dyDescent="0.3">
      <c r="A25" s="17" t="s">
        <v>35</v>
      </c>
      <c r="B25" s="21" t="s">
        <v>36</v>
      </c>
      <c r="C25" s="19">
        <v>3126.88</v>
      </c>
      <c r="D25" s="19">
        <v>117592.71</v>
      </c>
      <c r="E25" s="16">
        <f t="shared" si="0"/>
        <v>120719.59000000001</v>
      </c>
      <c r="F25" s="19">
        <v>22230.9</v>
      </c>
      <c r="G25" s="16">
        <f t="shared" si="1"/>
        <v>18.420000000000002</v>
      </c>
      <c r="H25" s="26">
        <v>175749.99</v>
      </c>
      <c r="I25" s="28">
        <f t="shared" si="2"/>
        <v>12.65</v>
      </c>
    </row>
    <row r="26" spans="1:9" ht="280.8" outlineLevel="7" x14ac:dyDescent="0.3">
      <c r="A26" s="17" t="s">
        <v>37</v>
      </c>
      <c r="B26" s="21" t="s">
        <v>38</v>
      </c>
      <c r="C26" s="19">
        <v>0</v>
      </c>
      <c r="D26" s="19">
        <v>0</v>
      </c>
      <c r="E26" s="16">
        <f t="shared" si="0"/>
        <v>0</v>
      </c>
      <c r="F26" s="19">
        <v>41.06</v>
      </c>
      <c r="G26" s="16">
        <v>0</v>
      </c>
      <c r="H26" s="26">
        <v>0</v>
      </c>
      <c r="I26" s="28">
        <v>0</v>
      </c>
    </row>
    <row r="27" spans="1:9" ht="327.60000000000002" outlineLevel="7" x14ac:dyDescent="0.3">
      <c r="A27" s="17" t="s">
        <v>39</v>
      </c>
      <c r="B27" s="21" t="s">
        <v>40</v>
      </c>
      <c r="C27" s="19">
        <v>0</v>
      </c>
      <c r="D27" s="19">
        <v>0</v>
      </c>
      <c r="E27" s="16">
        <f t="shared" si="0"/>
        <v>0</v>
      </c>
      <c r="F27" s="19">
        <v>1322.18</v>
      </c>
      <c r="G27" s="16">
        <v>0</v>
      </c>
      <c r="H27" s="26">
        <v>0</v>
      </c>
      <c r="I27" s="28">
        <v>0</v>
      </c>
    </row>
    <row r="28" spans="1:9" ht="109.2" outlineLevel="3" x14ac:dyDescent="0.3">
      <c r="A28" s="14" t="s">
        <v>41</v>
      </c>
      <c r="B28" s="15" t="s">
        <v>42</v>
      </c>
      <c r="C28" s="16">
        <v>62466.52</v>
      </c>
      <c r="D28" s="16">
        <v>66049.47</v>
      </c>
      <c r="E28" s="16">
        <f t="shared" si="0"/>
        <v>128515.98999999999</v>
      </c>
      <c r="F28" s="16">
        <v>203886.19</v>
      </c>
      <c r="G28" s="16">
        <f t="shared" si="1"/>
        <v>158.65</v>
      </c>
      <c r="H28" s="25">
        <v>410752.83</v>
      </c>
      <c r="I28" s="28">
        <f t="shared" si="2"/>
        <v>49.64</v>
      </c>
    </row>
    <row r="29" spans="1:9" ht="171.6" outlineLevel="7" x14ac:dyDescent="0.3">
      <c r="A29" s="17" t="s">
        <v>43</v>
      </c>
      <c r="B29" s="18" t="s">
        <v>44</v>
      </c>
      <c r="C29" s="19">
        <v>62466.52</v>
      </c>
      <c r="D29" s="19">
        <v>66049.47</v>
      </c>
      <c r="E29" s="16">
        <f t="shared" si="0"/>
        <v>128515.98999999999</v>
      </c>
      <c r="F29" s="19">
        <v>200139.12</v>
      </c>
      <c r="G29" s="16">
        <f t="shared" si="1"/>
        <v>155.72999999999999</v>
      </c>
      <c r="H29" s="26">
        <v>410752.83</v>
      </c>
      <c r="I29" s="28">
        <f t="shared" si="2"/>
        <v>48.72</v>
      </c>
    </row>
    <row r="30" spans="1:9" ht="124.8" outlineLevel="7" x14ac:dyDescent="0.3">
      <c r="A30" s="17" t="s">
        <v>45</v>
      </c>
      <c r="B30" s="18" t="s">
        <v>46</v>
      </c>
      <c r="C30" s="19">
        <v>0</v>
      </c>
      <c r="D30" s="19">
        <v>0</v>
      </c>
      <c r="E30" s="16">
        <f t="shared" si="0"/>
        <v>0</v>
      </c>
      <c r="F30" s="19">
        <v>2508.44</v>
      </c>
      <c r="G30" s="16">
        <v>0</v>
      </c>
      <c r="H30" s="26">
        <v>0</v>
      </c>
      <c r="I30" s="28">
        <v>0</v>
      </c>
    </row>
    <row r="31" spans="1:9" ht="171.6" outlineLevel="7" x14ac:dyDescent="0.3">
      <c r="A31" s="17" t="s">
        <v>47</v>
      </c>
      <c r="B31" s="18" t="s">
        <v>48</v>
      </c>
      <c r="C31" s="19">
        <v>0</v>
      </c>
      <c r="D31" s="19">
        <v>0</v>
      </c>
      <c r="E31" s="16">
        <f t="shared" si="0"/>
        <v>0</v>
      </c>
      <c r="F31" s="19">
        <v>1238.6300000000001</v>
      </c>
      <c r="G31" s="16">
        <v>0</v>
      </c>
      <c r="H31" s="26">
        <v>0</v>
      </c>
      <c r="I31" s="28">
        <v>0</v>
      </c>
    </row>
    <row r="32" spans="1:9" ht="234" outlineLevel="3" x14ac:dyDescent="0.3">
      <c r="A32" s="14" t="s">
        <v>49</v>
      </c>
      <c r="B32" s="20" t="s">
        <v>50</v>
      </c>
      <c r="C32" s="16">
        <v>20859</v>
      </c>
      <c r="D32" s="16">
        <v>3939.53</v>
      </c>
      <c r="E32" s="16">
        <f t="shared" si="0"/>
        <v>24798.53</v>
      </c>
      <c r="F32" s="16">
        <v>8470.94</v>
      </c>
      <c r="G32" s="16">
        <f t="shared" si="1"/>
        <v>34.159999999999997</v>
      </c>
      <c r="H32" s="25">
        <v>113484.28</v>
      </c>
      <c r="I32" s="28">
        <f t="shared" si="2"/>
        <v>7.46</v>
      </c>
    </row>
    <row r="33" spans="1:9" ht="280.8" outlineLevel="7" x14ac:dyDescent="0.3">
      <c r="A33" s="17" t="s">
        <v>51</v>
      </c>
      <c r="B33" s="21" t="s">
        <v>52</v>
      </c>
      <c r="C33" s="19">
        <v>20859</v>
      </c>
      <c r="D33" s="19">
        <v>3939.53</v>
      </c>
      <c r="E33" s="16">
        <f t="shared" si="0"/>
        <v>24798.53</v>
      </c>
      <c r="F33" s="19">
        <v>8470.94</v>
      </c>
      <c r="G33" s="16">
        <f t="shared" si="1"/>
        <v>34.159999999999997</v>
      </c>
      <c r="H33" s="26">
        <v>113484.28</v>
      </c>
      <c r="I33" s="28">
        <f t="shared" si="2"/>
        <v>7.46</v>
      </c>
    </row>
    <row r="34" spans="1:9" ht="93.6" outlineLevel="1" x14ac:dyDescent="0.3">
      <c r="A34" s="14" t="s">
        <v>53</v>
      </c>
      <c r="B34" s="15" t="s">
        <v>54</v>
      </c>
      <c r="C34" s="16">
        <v>144383.13</v>
      </c>
      <c r="D34" s="16">
        <v>164114.07999999999</v>
      </c>
      <c r="E34" s="16">
        <f t="shared" si="0"/>
        <v>308497.20999999996</v>
      </c>
      <c r="F34" s="16">
        <v>319224.05</v>
      </c>
      <c r="G34" s="16">
        <f t="shared" si="1"/>
        <v>103.48</v>
      </c>
      <c r="H34" s="25">
        <v>606600</v>
      </c>
      <c r="I34" s="28">
        <f t="shared" si="2"/>
        <v>52.63</v>
      </c>
    </row>
    <row r="35" spans="1:9" ht="78" outlineLevel="2" x14ac:dyDescent="0.3">
      <c r="A35" s="14" t="s">
        <v>55</v>
      </c>
      <c r="B35" s="15" t="s">
        <v>56</v>
      </c>
      <c r="C35" s="16">
        <v>144383.13</v>
      </c>
      <c r="D35" s="16">
        <v>164114.07999999999</v>
      </c>
      <c r="E35" s="16">
        <f t="shared" si="0"/>
        <v>308497.20999999996</v>
      </c>
      <c r="F35" s="16">
        <v>319224.05</v>
      </c>
      <c r="G35" s="16">
        <f t="shared" si="1"/>
        <v>103.48</v>
      </c>
      <c r="H35" s="25">
        <v>606600</v>
      </c>
      <c r="I35" s="28">
        <f t="shared" si="2"/>
        <v>52.63</v>
      </c>
    </row>
    <row r="36" spans="1:9" ht="171.6" outlineLevel="3" x14ac:dyDescent="0.3">
      <c r="A36" s="14" t="s">
        <v>57</v>
      </c>
      <c r="B36" s="15" t="s">
        <v>58</v>
      </c>
      <c r="C36" s="16">
        <v>46298.46</v>
      </c>
      <c r="D36" s="16">
        <v>62791.83</v>
      </c>
      <c r="E36" s="16">
        <f t="shared" si="0"/>
        <v>109090.29000000001</v>
      </c>
      <c r="F36" s="16">
        <v>144914.28</v>
      </c>
      <c r="G36" s="16">
        <f t="shared" si="1"/>
        <v>132.84</v>
      </c>
      <c r="H36" s="25">
        <v>219700</v>
      </c>
      <c r="I36" s="28">
        <f t="shared" si="2"/>
        <v>65.959999999999994</v>
      </c>
    </row>
    <row r="37" spans="1:9" ht="249.6" outlineLevel="7" x14ac:dyDescent="0.3">
      <c r="A37" s="17" t="s">
        <v>59</v>
      </c>
      <c r="B37" s="21" t="s">
        <v>60</v>
      </c>
      <c r="C37" s="19">
        <v>46298.46</v>
      </c>
      <c r="D37" s="19">
        <v>62791.83</v>
      </c>
      <c r="E37" s="16">
        <f t="shared" si="0"/>
        <v>109090.29000000001</v>
      </c>
      <c r="F37" s="19">
        <v>144914.28</v>
      </c>
      <c r="G37" s="16">
        <f t="shared" si="1"/>
        <v>132.84</v>
      </c>
      <c r="H37" s="26">
        <v>219700</v>
      </c>
      <c r="I37" s="28">
        <f t="shared" si="2"/>
        <v>65.959999999999994</v>
      </c>
    </row>
    <row r="38" spans="1:9" ht="218.4" outlineLevel="3" x14ac:dyDescent="0.3">
      <c r="A38" s="14" t="s">
        <v>61</v>
      </c>
      <c r="B38" s="20" t="s">
        <v>62</v>
      </c>
      <c r="C38" s="16">
        <v>372.13</v>
      </c>
      <c r="D38" s="16">
        <v>429.76</v>
      </c>
      <c r="E38" s="16">
        <f t="shared" si="0"/>
        <v>801.89</v>
      </c>
      <c r="F38" s="16">
        <v>1099.51</v>
      </c>
      <c r="G38" s="16">
        <f t="shared" si="1"/>
        <v>137.11000000000001</v>
      </c>
      <c r="H38" s="25">
        <v>1500</v>
      </c>
      <c r="I38" s="28">
        <f t="shared" si="2"/>
        <v>73.3</v>
      </c>
    </row>
    <row r="39" spans="1:9" ht="296.39999999999998" outlineLevel="7" x14ac:dyDescent="0.3">
      <c r="A39" s="17" t="s">
        <v>63</v>
      </c>
      <c r="B39" s="21" t="s">
        <v>64</v>
      </c>
      <c r="C39" s="19">
        <v>372.13</v>
      </c>
      <c r="D39" s="19">
        <v>429.76</v>
      </c>
      <c r="E39" s="16">
        <f t="shared" si="0"/>
        <v>801.89</v>
      </c>
      <c r="F39" s="19">
        <v>1099.51</v>
      </c>
      <c r="G39" s="16">
        <f t="shared" si="1"/>
        <v>137.11000000000001</v>
      </c>
      <c r="H39" s="26">
        <v>1500</v>
      </c>
      <c r="I39" s="28">
        <f t="shared" si="2"/>
        <v>73.3</v>
      </c>
    </row>
    <row r="40" spans="1:9" ht="171.6" outlineLevel="3" x14ac:dyDescent="0.3">
      <c r="A40" s="14" t="s">
        <v>65</v>
      </c>
      <c r="B40" s="15" t="s">
        <v>66</v>
      </c>
      <c r="C40" s="16">
        <v>106818.54</v>
      </c>
      <c r="D40" s="16">
        <v>108906.61</v>
      </c>
      <c r="E40" s="16">
        <f t="shared" si="0"/>
        <v>215725.15</v>
      </c>
      <c r="F40" s="16">
        <v>200813.19</v>
      </c>
      <c r="G40" s="16">
        <f t="shared" si="1"/>
        <v>93.09</v>
      </c>
      <c r="H40" s="25">
        <v>425900</v>
      </c>
      <c r="I40" s="28">
        <f t="shared" si="2"/>
        <v>47.15</v>
      </c>
    </row>
    <row r="41" spans="1:9" ht="249.6" outlineLevel="7" x14ac:dyDescent="0.3">
      <c r="A41" s="17" t="s">
        <v>67</v>
      </c>
      <c r="B41" s="21" t="s">
        <v>68</v>
      </c>
      <c r="C41" s="19">
        <v>106818.54</v>
      </c>
      <c r="D41" s="19">
        <v>108906.61</v>
      </c>
      <c r="E41" s="16">
        <f t="shared" si="0"/>
        <v>215725.15</v>
      </c>
      <c r="F41" s="19">
        <v>200813.19</v>
      </c>
      <c r="G41" s="16">
        <f t="shared" si="1"/>
        <v>93.09</v>
      </c>
      <c r="H41" s="26">
        <v>425900</v>
      </c>
      <c r="I41" s="28">
        <f t="shared" si="2"/>
        <v>47.15</v>
      </c>
    </row>
    <row r="42" spans="1:9" ht="171.6" outlineLevel="3" x14ac:dyDescent="0.3">
      <c r="A42" s="14" t="s">
        <v>69</v>
      </c>
      <c r="B42" s="15" t="s">
        <v>70</v>
      </c>
      <c r="C42" s="16">
        <v>-9106</v>
      </c>
      <c r="D42" s="16">
        <v>-8014.12</v>
      </c>
      <c r="E42" s="16">
        <f t="shared" si="0"/>
        <v>-17120.12</v>
      </c>
      <c r="F42" s="16">
        <v>-27602.93</v>
      </c>
      <c r="G42" s="16">
        <f t="shared" si="1"/>
        <v>161.22999999999999</v>
      </c>
      <c r="H42" s="25">
        <v>-40500</v>
      </c>
      <c r="I42" s="28">
        <f t="shared" si="2"/>
        <v>68.16</v>
      </c>
    </row>
    <row r="43" spans="1:9" ht="249.6" outlineLevel="7" x14ac:dyDescent="0.3">
      <c r="A43" s="17" t="s">
        <v>71</v>
      </c>
      <c r="B43" s="21" t="s">
        <v>72</v>
      </c>
      <c r="C43" s="19">
        <v>-9106</v>
      </c>
      <c r="D43" s="19">
        <v>-8014.12</v>
      </c>
      <c r="E43" s="16">
        <f t="shared" si="0"/>
        <v>-17120.12</v>
      </c>
      <c r="F43" s="19">
        <v>-27602.93</v>
      </c>
      <c r="G43" s="16">
        <f t="shared" si="1"/>
        <v>161.22999999999999</v>
      </c>
      <c r="H43" s="26">
        <v>-40500</v>
      </c>
      <c r="I43" s="28">
        <f t="shared" si="2"/>
        <v>68.16</v>
      </c>
    </row>
    <row r="44" spans="1:9" ht="31.2" outlineLevel="1" x14ac:dyDescent="0.3">
      <c r="A44" s="14" t="s">
        <v>73</v>
      </c>
      <c r="B44" s="15" t="s">
        <v>74</v>
      </c>
      <c r="C44" s="16">
        <v>1736105.33</v>
      </c>
      <c r="D44" s="16">
        <v>1665870.56</v>
      </c>
      <c r="E44" s="16">
        <f t="shared" si="0"/>
        <v>3401975.89</v>
      </c>
      <c r="F44" s="16">
        <v>2698036.01</v>
      </c>
      <c r="G44" s="16">
        <f t="shared" si="1"/>
        <v>79.31</v>
      </c>
      <c r="H44" s="25">
        <v>5584783.7699999996</v>
      </c>
      <c r="I44" s="28">
        <f t="shared" si="2"/>
        <v>48.31</v>
      </c>
    </row>
    <row r="45" spans="1:9" ht="62.4" outlineLevel="2" x14ac:dyDescent="0.3">
      <c r="A45" s="14" t="s">
        <v>75</v>
      </c>
      <c r="B45" s="15" t="s">
        <v>76</v>
      </c>
      <c r="C45" s="16">
        <v>1726787.33</v>
      </c>
      <c r="D45" s="16">
        <v>1619700.67</v>
      </c>
      <c r="E45" s="16">
        <f t="shared" si="0"/>
        <v>3346488</v>
      </c>
      <c r="F45" s="16">
        <v>2666064.7799999998</v>
      </c>
      <c r="G45" s="16">
        <f t="shared" si="1"/>
        <v>79.67</v>
      </c>
      <c r="H45" s="25">
        <v>5506625.4500000002</v>
      </c>
      <c r="I45" s="28">
        <f t="shared" si="2"/>
        <v>48.42</v>
      </c>
    </row>
    <row r="46" spans="1:9" ht="62.4" outlineLevel="3" x14ac:dyDescent="0.3">
      <c r="A46" s="14" t="s">
        <v>77</v>
      </c>
      <c r="B46" s="15" t="s">
        <v>76</v>
      </c>
      <c r="C46" s="16">
        <v>1726787.33</v>
      </c>
      <c r="D46" s="16">
        <v>1619700.67</v>
      </c>
      <c r="E46" s="16">
        <f t="shared" si="0"/>
        <v>3346488</v>
      </c>
      <c r="F46" s="16">
        <v>2665131.89</v>
      </c>
      <c r="G46" s="16">
        <f t="shared" si="1"/>
        <v>79.64</v>
      </c>
      <c r="H46" s="25">
        <v>5506625.4500000002</v>
      </c>
      <c r="I46" s="28">
        <f t="shared" si="2"/>
        <v>48.4</v>
      </c>
    </row>
    <row r="47" spans="1:9" ht="109.2" outlineLevel="7" x14ac:dyDescent="0.3">
      <c r="A47" s="17" t="s">
        <v>78</v>
      </c>
      <c r="B47" s="18" t="s">
        <v>79</v>
      </c>
      <c r="C47" s="19">
        <v>1726787.33</v>
      </c>
      <c r="D47" s="19">
        <v>1619700.67</v>
      </c>
      <c r="E47" s="16">
        <f t="shared" si="0"/>
        <v>3346488</v>
      </c>
      <c r="F47" s="19">
        <v>2644775.69</v>
      </c>
      <c r="G47" s="16">
        <f t="shared" si="1"/>
        <v>79.03</v>
      </c>
      <c r="H47" s="26">
        <v>5506625.4500000002</v>
      </c>
      <c r="I47" s="28">
        <f t="shared" si="2"/>
        <v>48.03</v>
      </c>
    </row>
    <row r="48" spans="1:9" ht="62.4" outlineLevel="7" x14ac:dyDescent="0.3">
      <c r="A48" s="17" t="s">
        <v>80</v>
      </c>
      <c r="B48" s="18" t="s">
        <v>81</v>
      </c>
      <c r="C48" s="19">
        <v>0</v>
      </c>
      <c r="D48" s="19">
        <v>0</v>
      </c>
      <c r="E48" s="16">
        <f t="shared" si="0"/>
        <v>0</v>
      </c>
      <c r="F48" s="19">
        <v>12784.38</v>
      </c>
      <c r="G48" s="16">
        <v>0</v>
      </c>
      <c r="H48" s="26">
        <v>0</v>
      </c>
      <c r="I48" s="28">
        <v>0</v>
      </c>
    </row>
    <row r="49" spans="1:9" ht="124.8" outlineLevel="7" x14ac:dyDescent="0.3">
      <c r="A49" s="17" t="s">
        <v>82</v>
      </c>
      <c r="B49" s="18" t="s">
        <v>83</v>
      </c>
      <c r="C49" s="19">
        <v>0</v>
      </c>
      <c r="D49" s="19">
        <v>0</v>
      </c>
      <c r="E49" s="16">
        <f t="shared" si="0"/>
        <v>0</v>
      </c>
      <c r="F49" s="19">
        <v>7640.43</v>
      </c>
      <c r="G49" s="16">
        <v>0</v>
      </c>
      <c r="H49" s="26">
        <v>0</v>
      </c>
      <c r="I49" s="28">
        <v>0</v>
      </c>
    </row>
    <row r="50" spans="1:9" ht="62.4" outlineLevel="7" x14ac:dyDescent="0.3">
      <c r="A50" s="17" t="s">
        <v>84</v>
      </c>
      <c r="B50" s="18" t="s">
        <v>85</v>
      </c>
      <c r="C50" s="19">
        <v>0</v>
      </c>
      <c r="D50" s="19">
        <v>0</v>
      </c>
      <c r="E50" s="16">
        <f t="shared" si="0"/>
        <v>0</v>
      </c>
      <c r="F50" s="19">
        <v>-68.61</v>
      </c>
      <c r="G50" s="16">
        <v>0</v>
      </c>
      <c r="H50" s="26">
        <v>0</v>
      </c>
      <c r="I50" s="28">
        <v>0</v>
      </c>
    </row>
    <row r="51" spans="1:9" ht="93.6" outlineLevel="3" x14ac:dyDescent="0.3">
      <c r="A51" s="14" t="s">
        <v>86</v>
      </c>
      <c r="B51" s="15" t="s">
        <v>87</v>
      </c>
      <c r="C51" s="16">
        <v>0</v>
      </c>
      <c r="D51" s="16">
        <v>0</v>
      </c>
      <c r="E51" s="16">
        <f t="shared" si="0"/>
        <v>0</v>
      </c>
      <c r="F51" s="16">
        <v>932.89</v>
      </c>
      <c r="G51" s="16">
        <v>0</v>
      </c>
      <c r="H51" s="25">
        <v>0</v>
      </c>
      <c r="I51" s="28">
        <v>0</v>
      </c>
    </row>
    <row r="52" spans="1:9" ht="93.6" outlineLevel="7" x14ac:dyDescent="0.3">
      <c r="A52" s="17" t="s">
        <v>88</v>
      </c>
      <c r="B52" s="18" t="s">
        <v>89</v>
      </c>
      <c r="C52" s="19">
        <v>0</v>
      </c>
      <c r="D52" s="19">
        <v>0</v>
      </c>
      <c r="E52" s="16">
        <f t="shared" si="0"/>
        <v>0</v>
      </c>
      <c r="F52" s="19">
        <v>932.89</v>
      </c>
      <c r="G52" s="16">
        <v>0</v>
      </c>
      <c r="H52" s="26">
        <v>0</v>
      </c>
      <c r="I52" s="28">
        <v>0</v>
      </c>
    </row>
    <row r="53" spans="1:9" ht="46.8" outlineLevel="2" x14ac:dyDescent="0.3">
      <c r="A53" s="14" t="s">
        <v>90</v>
      </c>
      <c r="B53" s="15" t="s">
        <v>91</v>
      </c>
      <c r="C53" s="16">
        <v>0</v>
      </c>
      <c r="D53" s="16">
        <v>9168.0300000000007</v>
      </c>
      <c r="E53" s="16">
        <f t="shared" si="0"/>
        <v>9168.0300000000007</v>
      </c>
      <c r="F53" s="16">
        <v>7521.5</v>
      </c>
      <c r="G53" s="16">
        <f t="shared" si="1"/>
        <v>82.04</v>
      </c>
      <c r="H53" s="25">
        <v>9168.0300000000007</v>
      </c>
      <c r="I53" s="28">
        <f t="shared" si="2"/>
        <v>82.04</v>
      </c>
    </row>
    <row r="54" spans="1:9" ht="46.8" outlineLevel="3" x14ac:dyDescent="0.3">
      <c r="A54" s="14" t="s">
        <v>92</v>
      </c>
      <c r="B54" s="15" t="s">
        <v>91</v>
      </c>
      <c r="C54" s="16">
        <v>0</v>
      </c>
      <c r="D54" s="16">
        <v>9168.0300000000007</v>
      </c>
      <c r="E54" s="16">
        <f t="shared" ref="E54:E102" si="3">C54+D54</f>
        <v>9168.0300000000007</v>
      </c>
      <c r="F54" s="16">
        <v>7521.5</v>
      </c>
      <c r="G54" s="16">
        <f t="shared" ref="G54:G102" si="4">ROUND(F54/E54*100,2)</f>
        <v>82.04</v>
      </c>
      <c r="H54" s="25">
        <v>9168.0300000000007</v>
      </c>
      <c r="I54" s="28">
        <f t="shared" ref="I54:I102" si="5">ROUND(F54/H54*100,2)</f>
        <v>82.04</v>
      </c>
    </row>
    <row r="55" spans="1:9" ht="109.2" outlineLevel="7" x14ac:dyDescent="0.3">
      <c r="A55" s="17" t="s">
        <v>93</v>
      </c>
      <c r="B55" s="18" t="s">
        <v>94</v>
      </c>
      <c r="C55" s="19">
        <v>0</v>
      </c>
      <c r="D55" s="19">
        <v>9168.0300000000007</v>
      </c>
      <c r="E55" s="16">
        <f t="shared" si="3"/>
        <v>9168.0300000000007</v>
      </c>
      <c r="F55" s="19">
        <v>6536</v>
      </c>
      <c r="G55" s="16">
        <f t="shared" si="4"/>
        <v>71.290000000000006</v>
      </c>
      <c r="H55" s="26">
        <v>9168.0300000000007</v>
      </c>
      <c r="I55" s="28">
        <f t="shared" si="5"/>
        <v>71.290000000000006</v>
      </c>
    </row>
    <row r="56" spans="1:9" ht="62.4" outlineLevel="7" x14ac:dyDescent="0.3">
      <c r="A56" s="17" t="s">
        <v>95</v>
      </c>
      <c r="B56" s="18" t="s">
        <v>96</v>
      </c>
      <c r="C56" s="19">
        <v>0</v>
      </c>
      <c r="D56" s="19">
        <v>0</v>
      </c>
      <c r="E56" s="16">
        <f t="shared" si="3"/>
        <v>0</v>
      </c>
      <c r="F56" s="19">
        <v>485.5</v>
      </c>
      <c r="G56" s="16">
        <v>0</v>
      </c>
      <c r="H56" s="26">
        <v>0</v>
      </c>
      <c r="I56" s="28">
        <v>0</v>
      </c>
    </row>
    <row r="57" spans="1:9" ht="109.2" outlineLevel="7" x14ac:dyDescent="0.3">
      <c r="A57" s="17" t="s">
        <v>97</v>
      </c>
      <c r="B57" s="18" t="s">
        <v>98</v>
      </c>
      <c r="C57" s="19">
        <v>0</v>
      </c>
      <c r="D57" s="19">
        <v>0</v>
      </c>
      <c r="E57" s="16">
        <f t="shared" si="3"/>
        <v>0</v>
      </c>
      <c r="F57" s="19">
        <v>500</v>
      </c>
      <c r="G57" s="16">
        <v>0</v>
      </c>
      <c r="H57" s="26">
        <v>0</v>
      </c>
      <c r="I57" s="28">
        <v>0</v>
      </c>
    </row>
    <row r="58" spans="1:9" ht="46.8" outlineLevel="2" x14ac:dyDescent="0.3">
      <c r="A58" s="14" t="s">
        <v>99</v>
      </c>
      <c r="B58" s="15" t="s">
        <v>100</v>
      </c>
      <c r="C58" s="16">
        <v>9318</v>
      </c>
      <c r="D58" s="16">
        <v>37001.86</v>
      </c>
      <c r="E58" s="16">
        <f t="shared" si="3"/>
        <v>46319.86</v>
      </c>
      <c r="F58" s="16">
        <v>24449.73</v>
      </c>
      <c r="G58" s="16">
        <f t="shared" si="4"/>
        <v>52.78</v>
      </c>
      <c r="H58" s="25">
        <v>68990.289999999994</v>
      </c>
      <c r="I58" s="28">
        <f t="shared" si="5"/>
        <v>35.44</v>
      </c>
    </row>
    <row r="59" spans="1:9" ht="78" outlineLevel="3" x14ac:dyDescent="0.3">
      <c r="A59" s="14" t="s">
        <v>101</v>
      </c>
      <c r="B59" s="15" t="s">
        <v>102</v>
      </c>
      <c r="C59" s="16">
        <v>9318</v>
      </c>
      <c r="D59" s="16">
        <v>37001.86</v>
      </c>
      <c r="E59" s="16">
        <f t="shared" si="3"/>
        <v>46319.86</v>
      </c>
      <c r="F59" s="16">
        <v>24449.73</v>
      </c>
      <c r="G59" s="16">
        <f t="shared" si="4"/>
        <v>52.78</v>
      </c>
      <c r="H59" s="25">
        <v>68990.289999999994</v>
      </c>
      <c r="I59" s="28">
        <f t="shared" si="5"/>
        <v>35.44</v>
      </c>
    </row>
    <row r="60" spans="1:9" ht="140.4" outlineLevel="7" x14ac:dyDescent="0.3">
      <c r="A60" s="17" t="s">
        <v>103</v>
      </c>
      <c r="B60" s="18" t="s">
        <v>104</v>
      </c>
      <c r="C60" s="19">
        <v>9318</v>
      </c>
      <c r="D60" s="19">
        <v>37001.86</v>
      </c>
      <c r="E60" s="16">
        <f t="shared" si="3"/>
        <v>46319.86</v>
      </c>
      <c r="F60" s="19">
        <v>24076</v>
      </c>
      <c r="G60" s="16">
        <f t="shared" si="4"/>
        <v>51.98</v>
      </c>
      <c r="H60" s="26">
        <v>68990.289999999994</v>
      </c>
      <c r="I60" s="28">
        <f t="shared" si="5"/>
        <v>34.9</v>
      </c>
    </row>
    <row r="61" spans="1:9" ht="93.6" outlineLevel="7" x14ac:dyDescent="0.3">
      <c r="A61" s="17" t="s">
        <v>105</v>
      </c>
      <c r="B61" s="18" t="s">
        <v>106</v>
      </c>
      <c r="C61" s="19">
        <v>0</v>
      </c>
      <c r="D61" s="19">
        <v>0</v>
      </c>
      <c r="E61" s="16">
        <f t="shared" si="3"/>
        <v>0</v>
      </c>
      <c r="F61" s="19">
        <v>373.73</v>
      </c>
      <c r="G61" s="16">
        <v>0</v>
      </c>
      <c r="H61" s="26">
        <v>0</v>
      </c>
      <c r="I61" s="28">
        <v>0</v>
      </c>
    </row>
    <row r="62" spans="1:9" ht="31.2" outlineLevel="1" x14ac:dyDescent="0.3">
      <c r="A62" s="14" t="s">
        <v>107</v>
      </c>
      <c r="B62" s="15" t="s">
        <v>108</v>
      </c>
      <c r="C62" s="16">
        <v>2057788.43</v>
      </c>
      <c r="D62" s="16">
        <v>1623455.23</v>
      </c>
      <c r="E62" s="16">
        <f t="shared" si="3"/>
        <v>3681243.66</v>
      </c>
      <c r="F62" s="16">
        <v>3574190.94</v>
      </c>
      <c r="G62" s="16">
        <f t="shared" si="4"/>
        <v>97.09</v>
      </c>
      <c r="H62" s="25">
        <v>10637933.18</v>
      </c>
      <c r="I62" s="28">
        <f t="shared" si="5"/>
        <v>33.6</v>
      </c>
    </row>
    <row r="63" spans="1:9" ht="31.2" outlineLevel="2" x14ac:dyDescent="0.3">
      <c r="A63" s="14" t="s">
        <v>109</v>
      </c>
      <c r="B63" s="15" t="s">
        <v>110</v>
      </c>
      <c r="C63" s="16">
        <v>120729.28</v>
      </c>
      <c r="D63" s="16">
        <v>106466.6</v>
      </c>
      <c r="E63" s="16">
        <f t="shared" si="3"/>
        <v>227195.88</v>
      </c>
      <c r="F63" s="16">
        <v>282351.40999999997</v>
      </c>
      <c r="G63" s="16">
        <f t="shared" si="4"/>
        <v>124.28</v>
      </c>
      <c r="H63" s="25">
        <v>2237648.08</v>
      </c>
      <c r="I63" s="28">
        <f t="shared" si="5"/>
        <v>12.62</v>
      </c>
    </row>
    <row r="64" spans="1:9" ht="109.2" outlineLevel="3" x14ac:dyDescent="0.3">
      <c r="A64" s="14" t="s">
        <v>111</v>
      </c>
      <c r="B64" s="15" t="s">
        <v>112</v>
      </c>
      <c r="C64" s="16">
        <v>120729.28</v>
      </c>
      <c r="D64" s="16">
        <v>106466.6</v>
      </c>
      <c r="E64" s="16">
        <f t="shared" si="3"/>
        <v>227195.88</v>
      </c>
      <c r="F64" s="16">
        <v>282351.40999999997</v>
      </c>
      <c r="G64" s="16">
        <f t="shared" si="4"/>
        <v>124.28</v>
      </c>
      <c r="H64" s="25">
        <v>2237648.08</v>
      </c>
      <c r="I64" s="28">
        <f t="shared" si="5"/>
        <v>12.62</v>
      </c>
    </row>
    <row r="65" spans="1:9" ht="156" outlineLevel="7" x14ac:dyDescent="0.3">
      <c r="A65" s="17" t="s">
        <v>113</v>
      </c>
      <c r="B65" s="18" t="s">
        <v>114</v>
      </c>
      <c r="C65" s="19">
        <v>120729.28</v>
      </c>
      <c r="D65" s="19">
        <v>106466.6</v>
      </c>
      <c r="E65" s="16">
        <f t="shared" si="3"/>
        <v>227195.88</v>
      </c>
      <c r="F65" s="19">
        <v>270794.19</v>
      </c>
      <c r="G65" s="16">
        <f t="shared" si="4"/>
        <v>119.19</v>
      </c>
      <c r="H65" s="26">
        <v>2237648.08</v>
      </c>
      <c r="I65" s="28">
        <f t="shared" si="5"/>
        <v>12.1</v>
      </c>
    </row>
    <row r="66" spans="1:9" ht="140.4" outlineLevel="4" x14ac:dyDescent="0.3">
      <c r="A66" s="14" t="s">
        <v>115</v>
      </c>
      <c r="B66" s="15" t="s">
        <v>116</v>
      </c>
      <c r="C66" s="16">
        <v>0</v>
      </c>
      <c r="D66" s="16">
        <v>0</v>
      </c>
      <c r="E66" s="16">
        <f t="shared" si="3"/>
        <v>0</v>
      </c>
      <c r="F66" s="16">
        <v>11557.22</v>
      </c>
      <c r="G66" s="16">
        <v>0</v>
      </c>
      <c r="H66" s="25">
        <v>0</v>
      </c>
      <c r="I66" s="28">
        <v>0</v>
      </c>
    </row>
    <row r="67" spans="1:9" ht="109.2" outlineLevel="7" x14ac:dyDescent="0.3">
      <c r="A67" s="17" t="s">
        <v>115</v>
      </c>
      <c r="B67" s="18" t="s">
        <v>116</v>
      </c>
      <c r="C67" s="19">
        <v>0</v>
      </c>
      <c r="D67" s="19">
        <v>0</v>
      </c>
      <c r="E67" s="16">
        <f t="shared" si="3"/>
        <v>0</v>
      </c>
      <c r="F67" s="19">
        <v>11557.22</v>
      </c>
      <c r="G67" s="16">
        <v>0</v>
      </c>
      <c r="H67" s="26">
        <v>0</v>
      </c>
      <c r="I67" s="28">
        <v>0</v>
      </c>
    </row>
    <row r="68" spans="1:9" ht="15.6" outlineLevel="2" x14ac:dyDescent="0.3">
      <c r="A68" s="14" t="s">
        <v>117</v>
      </c>
      <c r="B68" s="15" t="s">
        <v>118</v>
      </c>
      <c r="C68" s="16">
        <v>1937059.15</v>
      </c>
      <c r="D68" s="16">
        <v>1516988.63</v>
      </c>
      <c r="E68" s="16">
        <f t="shared" si="3"/>
        <v>3454047.78</v>
      </c>
      <c r="F68" s="16">
        <v>3291839.53</v>
      </c>
      <c r="G68" s="16">
        <f t="shared" si="4"/>
        <v>95.3</v>
      </c>
      <c r="H68" s="25">
        <v>8400285.0999999996</v>
      </c>
      <c r="I68" s="28">
        <f t="shared" si="5"/>
        <v>39.19</v>
      </c>
    </row>
    <row r="69" spans="1:9" ht="31.2" outlineLevel="3" x14ac:dyDescent="0.3">
      <c r="A69" s="14" t="s">
        <v>119</v>
      </c>
      <c r="B69" s="15" t="s">
        <v>120</v>
      </c>
      <c r="C69" s="16">
        <v>1558350.41</v>
      </c>
      <c r="D69" s="16">
        <v>1432605.85</v>
      </c>
      <c r="E69" s="16">
        <f t="shared" si="3"/>
        <v>2990956.26</v>
      </c>
      <c r="F69" s="16">
        <v>3124421.92</v>
      </c>
      <c r="G69" s="16">
        <f t="shared" si="4"/>
        <v>104.46</v>
      </c>
      <c r="H69" s="25">
        <v>6133159.3700000001</v>
      </c>
      <c r="I69" s="28">
        <f t="shared" si="5"/>
        <v>50.94</v>
      </c>
    </row>
    <row r="70" spans="1:9" ht="78" outlineLevel="4" x14ac:dyDescent="0.3">
      <c r="A70" s="14" t="s">
        <v>121</v>
      </c>
      <c r="B70" s="15" t="s">
        <v>122</v>
      </c>
      <c r="C70" s="16">
        <v>1558350.41</v>
      </c>
      <c r="D70" s="16">
        <v>1432605.85</v>
      </c>
      <c r="E70" s="16">
        <f t="shared" si="3"/>
        <v>2990956.26</v>
      </c>
      <c r="F70" s="16">
        <v>3124421.92</v>
      </c>
      <c r="G70" s="16">
        <f t="shared" si="4"/>
        <v>104.46</v>
      </c>
      <c r="H70" s="25">
        <v>6133159.3700000001</v>
      </c>
      <c r="I70" s="28">
        <f t="shared" si="5"/>
        <v>50.94</v>
      </c>
    </row>
    <row r="71" spans="1:9" ht="140.4" outlineLevel="7" x14ac:dyDescent="0.3">
      <c r="A71" s="17" t="s">
        <v>123</v>
      </c>
      <c r="B71" s="18" t="s">
        <v>124</v>
      </c>
      <c r="C71" s="19">
        <v>1558350.41</v>
      </c>
      <c r="D71" s="19">
        <v>1432605.85</v>
      </c>
      <c r="E71" s="16">
        <f t="shared" si="3"/>
        <v>2990956.26</v>
      </c>
      <c r="F71" s="19">
        <v>3106877.39</v>
      </c>
      <c r="G71" s="16">
        <f t="shared" si="4"/>
        <v>103.88</v>
      </c>
      <c r="H71" s="26">
        <v>6133159.3700000001</v>
      </c>
      <c r="I71" s="28">
        <f t="shared" si="5"/>
        <v>50.66</v>
      </c>
    </row>
    <row r="72" spans="1:9" ht="109.2" outlineLevel="5" x14ac:dyDescent="0.3">
      <c r="A72" s="14" t="s">
        <v>125</v>
      </c>
      <c r="B72" s="15" t="s">
        <v>126</v>
      </c>
      <c r="C72" s="16">
        <v>0</v>
      </c>
      <c r="D72" s="16">
        <v>0</v>
      </c>
      <c r="E72" s="16">
        <f t="shared" si="3"/>
        <v>0</v>
      </c>
      <c r="F72" s="16">
        <v>17544.53</v>
      </c>
      <c r="G72" s="16">
        <v>0</v>
      </c>
      <c r="H72" s="25">
        <v>0</v>
      </c>
      <c r="I72" s="28">
        <v>0</v>
      </c>
    </row>
    <row r="73" spans="1:9" ht="93.6" outlineLevel="7" x14ac:dyDescent="0.3">
      <c r="A73" s="17" t="s">
        <v>125</v>
      </c>
      <c r="B73" s="18" t="s">
        <v>126</v>
      </c>
      <c r="C73" s="19">
        <v>0</v>
      </c>
      <c r="D73" s="19">
        <v>0</v>
      </c>
      <c r="E73" s="16">
        <f t="shared" si="3"/>
        <v>0</v>
      </c>
      <c r="F73" s="19">
        <v>17544.53</v>
      </c>
      <c r="G73" s="16">
        <v>0</v>
      </c>
      <c r="H73" s="26">
        <v>0</v>
      </c>
      <c r="I73" s="28">
        <v>0</v>
      </c>
    </row>
    <row r="74" spans="1:9" ht="31.2" outlineLevel="3" x14ac:dyDescent="0.3">
      <c r="A74" s="14" t="s">
        <v>127</v>
      </c>
      <c r="B74" s="15" t="s">
        <v>128</v>
      </c>
      <c r="C74" s="16">
        <v>378708.74</v>
      </c>
      <c r="D74" s="16">
        <v>84382.78</v>
      </c>
      <c r="E74" s="16">
        <f t="shared" si="3"/>
        <v>463091.52</v>
      </c>
      <c r="F74" s="16">
        <v>167417.60999999999</v>
      </c>
      <c r="G74" s="16">
        <f t="shared" si="4"/>
        <v>36.15</v>
      </c>
      <c r="H74" s="25">
        <v>2267125.73</v>
      </c>
      <c r="I74" s="28">
        <f t="shared" si="5"/>
        <v>7.38</v>
      </c>
    </row>
    <row r="75" spans="1:9" ht="93.6" outlineLevel="4" x14ac:dyDescent="0.3">
      <c r="A75" s="14" t="s">
        <v>129</v>
      </c>
      <c r="B75" s="15" t="s">
        <v>130</v>
      </c>
      <c r="C75" s="16">
        <v>378708.74</v>
      </c>
      <c r="D75" s="16">
        <v>84382.78</v>
      </c>
      <c r="E75" s="16">
        <f t="shared" si="3"/>
        <v>463091.52</v>
      </c>
      <c r="F75" s="16">
        <v>167417.60999999999</v>
      </c>
      <c r="G75" s="16">
        <f t="shared" si="4"/>
        <v>36.15</v>
      </c>
      <c r="H75" s="25">
        <v>2267125.73</v>
      </c>
      <c r="I75" s="28">
        <f t="shared" si="5"/>
        <v>7.38</v>
      </c>
    </row>
    <row r="76" spans="1:9" ht="140.4" outlineLevel="7" x14ac:dyDescent="0.3">
      <c r="A76" s="17" t="s">
        <v>131</v>
      </c>
      <c r="B76" s="18" t="s">
        <v>132</v>
      </c>
      <c r="C76" s="19">
        <v>378708.74</v>
      </c>
      <c r="D76" s="19">
        <v>84382.78</v>
      </c>
      <c r="E76" s="16">
        <f t="shared" si="3"/>
        <v>463091.52</v>
      </c>
      <c r="F76" s="19">
        <v>155220</v>
      </c>
      <c r="G76" s="16">
        <f t="shared" si="4"/>
        <v>33.520000000000003</v>
      </c>
      <c r="H76" s="26">
        <v>2267125.73</v>
      </c>
      <c r="I76" s="28">
        <f t="shared" si="5"/>
        <v>6.85</v>
      </c>
    </row>
    <row r="77" spans="1:9" ht="124.8" outlineLevel="5" x14ac:dyDescent="0.3">
      <c r="A77" s="14" t="s">
        <v>133</v>
      </c>
      <c r="B77" s="15" t="s">
        <v>134</v>
      </c>
      <c r="C77" s="16">
        <v>0</v>
      </c>
      <c r="D77" s="16">
        <v>0</v>
      </c>
      <c r="E77" s="16">
        <f t="shared" si="3"/>
        <v>0</v>
      </c>
      <c r="F77" s="16">
        <v>12197.61</v>
      </c>
      <c r="G77" s="16">
        <v>0</v>
      </c>
      <c r="H77" s="25">
        <v>0</v>
      </c>
      <c r="I77" s="28">
        <v>0</v>
      </c>
    </row>
    <row r="78" spans="1:9" ht="93.6" outlineLevel="7" x14ac:dyDescent="0.3">
      <c r="A78" s="17" t="s">
        <v>133</v>
      </c>
      <c r="B78" s="18" t="s">
        <v>134</v>
      </c>
      <c r="C78" s="19">
        <v>0</v>
      </c>
      <c r="D78" s="19">
        <v>0</v>
      </c>
      <c r="E78" s="16">
        <f t="shared" si="3"/>
        <v>0</v>
      </c>
      <c r="F78" s="19">
        <v>12197.61</v>
      </c>
      <c r="G78" s="16">
        <v>0</v>
      </c>
      <c r="H78" s="26">
        <v>0</v>
      </c>
      <c r="I78" s="28">
        <v>0</v>
      </c>
    </row>
    <row r="79" spans="1:9" ht="31.2" outlineLevel="1" x14ac:dyDescent="0.3">
      <c r="A79" s="14" t="s">
        <v>135</v>
      </c>
      <c r="B79" s="15" t="s">
        <v>136</v>
      </c>
      <c r="C79" s="16">
        <v>673089.82</v>
      </c>
      <c r="D79" s="16">
        <v>764410.21</v>
      </c>
      <c r="E79" s="16">
        <f t="shared" si="3"/>
        <v>1437500.0299999998</v>
      </c>
      <c r="F79" s="16">
        <v>1450331.99</v>
      </c>
      <c r="G79" s="16">
        <f t="shared" si="4"/>
        <v>100.89</v>
      </c>
      <c r="H79" s="25">
        <v>2804596.23</v>
      </c>
      <c r="I79" s="28">
        <f t="shared" si="5"/>
        <v>51.71</v>
      </c>
    </row>
    <row r="80" spans="1:9" ht="78" outlineLevel="2" x14ac:dyDescent="0.3">
      <c r="A80" s="14" t="s">
        <v>137</v>
      </c>
      <c r="B80" s="15" t="s">
        <v>138</v>
      </c>
      <c r="C80" s="16">
        <v>673089.82</v>
      </c>
      <c r="D80" s="16">
        <v>764410.21</v>
      </c>
      <c r="E80" s="16">
        <f t="shared" si="3"/>
        <v>1437500.0299999998</v>
      </c>
      <c r="F80" s="16">
        <v>1450331.99</v>
      </c>
      <c r="G80" s="16">
        <f t="shared" si="4"/>
        <v>100.89</v>
      </c>
      <c r="H80" s="25">
        <v>2804596.23</v>
      </c>
      <c r="I80" s="28">
        <f t="shared" si="5"/>
        <v>51.71</v>
      </c>
    </row>
    <row r="81" spans="1:9" ht="124.8" outlineLevel="3" x14ac:dyDescent="0.3">
      <c r="A81" s="14" t="s">
        <v>139</v>
      </c>
      <c r="B81" s="15" t="s">
        <v>140</v>
      </c>
      <c r="C81" s="16">
        <v>673089.82</v>
      </c>
      <c r="D81" s="16">
        <v>764410.21</v>
      </c>
      <c r="E81" s="16">
        <f t="shared" si="3"/>
        <v>1437500.0299999998</v>
      </c>
      <c r="F81" s="16">
        <v>1450331.99</v>
      </c>
      <c r="G81" s="16">
        <f t="shared" si="4"/>
        <v>100.89</v>
      </c>
      <c r="H81" s="25">
        <v>2804596.23</v>
      </c>
      <c r="I81" s="28">
        <f t="shared" si="5"/>
        <v>51.71</v>
      </c>
    </row>
    <row r="82" spans="1:9" ht="171.6" outlineLevel="7" x14ac:dyDescent="0.3">
      <c r="A82" s="17" t="s">
        <v>141</v>
      </c>
      <c r="B82" s="21" t="s">
        <v>142</v>
      </c>
      <c r="C82" s="19">
        <v>673089.82</v>
      </c>
      <c r="D82" s="19">
        <v>764410.21</v>
      </c>
      <c r="E82" s="16">
        <f t="shared" si="3"/>
        <v>1437500.0299999998</v>
      </c>
      <c r="F82" s="19">
        <v>1450331.99</v>
      </c>
      <c r="G82" s="16">
        <f t="shared" si="4"/>
        <v>100.89</v>
      </c>
      <c r="H82" s="26">
        <v>2804596.23</v>
      </c>
      <c r="I82" s="28">
        <f t="shared" si="5"/>
        <v>51.71</v>
      </c>
    </row>
    <row r="83" spans="1:9" ht="93.6" outlineLevel="1" x14ac:dyDescent="0.3">
      <c r="A83" s="14" t="s">
        <v>143</v>
      </c>
      <c r="B83" s="15" t="s">
        <v>144</v>
      </c>
      <c r="C83" s="16">
        <v>0</v>
      </c>
      <c r="D83" s="16">
        <v>804.31</v>
      </c>
      <c r="E83" s="16">
        <f t="shared" si="3"/>
        <v>804.31</v>
      </c>
      <c r="F83" s="16">
        <v>0</v>
      </c>
      <c r="G83" s="16">
        <f t="shared" si="4"/>
        <v>0</v>
      </c>
      <c r="H83" s="25">
        <v>804.31</v>
      </c>
      <c r="I83" s="28">
        <f t="shared" si="5"/>
        <v>0</v>
      </c>
    </row>
    <row r="84" spans="1:9" ht="15.6" outlineLevel="2" x14ac:dyDescent="0.3">
      <c r="A84" s="14" t="s">
        <v>145</v>
      </c>
      <c r="B84" s="15" t="s">
        <v>146</v>
      </c>
      <c r="C84" s="16">
        <v>0</v>
      </c>
      <c r="D84" s="16">
        <v>100.05</v>
      </c>
      <c r="E84" s="16">
        <f t="shared" si="3"/>
        <v>100.05</v>
      </c>
      <c r="F84" s="16">
        <v>0</v>
      </c>
      <c r="G84" s="16">
        <f t="shared" si="4"/>
        <v>0</v>
      </c>
      <c r="H84" s="25">
        <v>100.05</v>
      </c>
      <c r="I84" s="28">
        <f t="shared" si="5"/>
        <v>0</v>
      </c>
    </row>
    <row r="85" spans="1:9" ht="62.4" outlineLevel="3" x14ac:dyDescent="0.3">
      <c r="A85" s="14" t="s">
        <v>147</v>
      </c>
      <c r="B85" s="15" t="s">
        <v>148</v>
      </c>
      <c r="C85" s="16">
        <v>0</v>
      </c>
      <c r="D85" s="16">
        <v>100.05</v>
      </c>
      <c r="E85" s="16">
        <f t="shared" si="3"/>
        <v>100.05</v>
      </c>
      <c r="F85" s="16">
        <v>0</v>
      </c>
      <c r="G85" s="16">
        <f t="shared" si="4"/>
        <v>0</v>
      </c>
      <c r="H85" s="25">
        <v>100.05</v>
      </c>
      <c r="I85" s="28">
        <f t="shared" si="5"/>
        <v>0</v>
      </c>
    </row>
    <row r="86" spans="1:9" ht="93.6" outlineLevel="7" x14ac:dyDescent="0.3">
      <c r="A86" s="17" t="s">
        <v>149</v>
      </c>
      <c r="B86" s="18" t="s">
        <v>150</v>
      </c>
      <c r="C86" s="19">
        <v>0</v>
      </c>
      <c r="D86" s="19">
        <v>100.05</v>
      </c>
      <c r="E86" s="16">
        <f t="shared" si="3"/>
        <v>100.05</v>
      </c>
      <c r="F86" s="19">
        <v>0</v>
      </c>
      <c r="G86" s="16">
        <f t="shared" si="4"/>
        <v>0</v>
      </c>
      <c r="H86" s="26">
        <v>100.05</v>
      </c>
      <c r="I86" s="28">
        <f t="shared" si="5"/>
        <v>0</v>
      </c>
    </row>
    <row r="87" spans="1:9" ht="46.8" outlineLevel="2" x14ac:dyDescent="0.3">
      <c r="A87" s="14" t="s">
        <v>151</v>
      </c>
      <c r="B87" s="15" t="s">
        <v>152</v>
      </c>
      <c r="C87" s="16">
        <v>0</v>
      </c>
      <c r="D87" s="16">
        <v>704.26</v>
      </c>
      <c r="E87" s="16">
        <f t="shared" si="3"/>
        <v>704.26</v>
      </c>
      <c r="F87" s="16">
        <v>0</v>
      </c>
      <c r="G87" s="16">
        <f t="shared" si="4"/>
        <v>0</v>
      </c>
      <c r="H87" s="25">
        <v>704.26</v>
      </c>
      <c r="I87" s="28">
        <f t="shared" si="5"/>
        <v>0</v>
      </c>
    </row>
    <row r="88" spans="1:9" ht="109.2" outlineLevel="3" x14ac:dyDescent="0.3">
      <c r="A88" s="14" t="s">
        <v>153</v>
      </c>
      <c r="B88" s="15" t="s">
        <v>154</v>
      </c>
      <c r="C88" s="16">
        <v>0</v>
      </c>
      <c r="D88" s="16">
        <v>174.61</v>
      </c>
      <c r="E88" s="16">
        <f t="shared" si="3"/>
        <v>174.61</v>
      </c>
      <c r="F88" s="16">
        <v>0</v>
      </c>
      <c r="G88" s="16">
        <f t="shared" si="4"/>
        <v>0</v>
      </c>
      <c r="H88" s="25">
        <v>174.61</v>
      </c>
      <c r="I88" s="28">
        <f t="shared" si="5"/>
        <v>0</v>
      </c>
    </row>
    <row r="89" spans="1:9" ht="140.4" outlineLevel="7" x14ac:dyDescent="0.3">
      <c r="A89" s="17" t="s">
        <v>155</v>
      </c>
      <c r="B89" s="18" t="s">
        <v>156</v>
      </c>
      <c r="C89" s="19">
        <v>0</v>
      </c>
      <c r="D89" s="19">
        <v>174.61</v>
      </c>
      <c r="E89" s="16">
        <f t="shared" si="3"/>
        <v>174.61</v>
      </c>
      <c r="F89" s="19">
        <v>0</v>
      </c>
      <c r="G89" s="16">
        <f t="shared" si="4"/>
        <v>0</v>
      </c>
      <c r="H89" s="26">
        <v>174.61</v>
      </c>
      <c r="I89" s="28">
        <f t="shared" si="5"/>
        <v>0</v>
      </c>
    </row>
    <row r="90" spans="1:9" ht="31.2" outlineLevel="3" x14ac:dyDescent="0.3">
      <c r="A90" s="14" t="s">
        <v>157</v>
      </c>
      <c r="B90" s="15" t="s">
        <v>158</v>
      </c>
      <c r="C90" s="16">
        <v>0</v>
      </c>
      <c r="D90" s="16">
        <v>529.65</v>
      </c>
      <c r="E90" s="16">
        <f t="shared" si="3"/>
        <v>529.65</v>
      </c>
      <c r="F90" s="16">
        <v>0</v>
      </c>
      <c r="G90" s="16">
        <f t="shared" si="4"/>
        <v>0</v>
      </c>
      <c r="H90" s="25">
        <v>529.65</v>
      </c>
      <c r="I90" s="28">
        <f t="shared" si="5"/>
        <v>0</v>
      </c>
    </row>
    <row r="91" spans="1:9" ht="62.4" outlineLevel="7" x14ac:dyDescent="0.3">
      <c r="A91" s="17" t="s">
        <v>159</v>
      </c>
      <c r="B91" s="18" t="s">
        <v>160</v>
      </c>
      <c r="C91" s="19">
        <v>0</v>
      </c>
      <c r="D91" s="19">
        <v>529.65</v>
      </c>
      <c r="E91" s="16">
        <f t="shared" si="3"/>
        <v>529.65</v>
      </c>
      <c r="F91" s="19">
        <v>0</v>
      </c>
      <c r="G91" s="16">
        <f t="shared" si="4"/>
        <v>0</v>
      </c>
      <c r="H91" s="26">
        <v>529.65</v>
      </c>
      <c r="I91" s="28">
        <f t="shared" si="5"/>
        <v>0</v>
      </c>
    </row>
    <row r="92" spans="1:9" ht="109.2" outlineLevel="1" x14ac:dyDescent="0.3">
      <c r="A92" s="14" t="s">
        <v>161</v>
      </c>
      <c r="B92" s="15" t="s">
        <v>162</v>
      </c>
      <c r="C92" s="16">
        <v>2130373.4300000002</v>
      </c>
      <c r="D92" s="16">
        <v>1730344.49</v>
      </c>
      <c r="E92" s="16">
        <f t="shared" si="3"/>
        <v>3860717.92</v>
      </c>
      <c r="F92" s="16">
        <v>9185539.3000000007</v>
      </c>
      <c r="G92" s="16">
        <f t="shared" si="4"/>
        <v>237.92</v>
      </c>
      <c r="H92" s="25">
        <v>7866114.3799999999</v>
      </c>
      <c r="I92" s="28">
        <f t="shared" si="5"/>
        <v>116.77</v>
      </c>
    </row>
    <row r="93" spans="1:9" ht="234" outlineLevel="2" x14ac:dyDescent="0.3">
      <c r="A93" s="14" t="s">
        <v>163</v>
      </c>
      <c r="B93" s="20" t="s">
        <v>164</v>
      </c>
      <c r="C93" s="16">
        <v>2069442.19</v>
      </c>
      <c r="D93" s="16">
        <v>1698719.51</v>
      </c>
      <c r="E93" s="16">
        <f t="shared" si="3"/>
        <v>3768161.7</v>
      </c>
      <c r="F93" s="16">
        <v>9171517.6699999999</v>
      </c>
      <c r="G93" s="16">
        <f t="shared" si="4"/>
        <v>243.4</v>
      </c>
      <c r="H93" s="25">
        <v>7698114.3799999999</v>
      </c>
      <c r="I93" s="28">
        <f t="shared" si="5"/>
        <v>119.14</v>
      </c>
    </row>
    <row r="94" spans="1:9" ht="156" outlineLevel="3" x14ac:dyDescent="0.3">
      <c r="A94" s="14" t="s">
        <v>165</v>
      </c>
      <c r="B94" s="15" t="s">
        <v>166</v>
      </c>
      <c r="C94" s="16">
        <v>920984.58</v>
      </c>
      <c r="D94" s="16">
        <v>941195.01</v>
      </c>
      <c r="E94" s="16">
        <f t="shared" si="3"/>
        <v>1862179.5899999999</v>
      </c>
      <c r="F94" s="16">
        <v>2403981.7200000002</v>
      </c>
      <c r="G94" s="16">
        <f t="shared" si="4"/>
        <v>129.1</v>
      </c>
      <c r="H94" s="25">
        <v>4095691.98</v>
      </c>
      <c r="I94" s="28">
        <f t="shared" si="5"/>
        <v>58.7</v>
      </c>
    </row>
    <row r="95" spans="1:9" ht="171.6" outlineLevel="7" x14ac:dyDescent="0.3">
      <c r="A95" s="17" t="s">
        <v>167</v>
      </c>
      <c r="B95" s="21" t="s">
        <v>168</v>
      </c>
      <c r="C95" s="19">
        <v>920984.58</v>
      </c>
      <c r="D95" s="19">
        <v>941195.01</v>
      </c>
      <c r="E95" s="16">
        <f t="shared" si="3"/>
        <v>1862179.5899999999</v>
      </c>
      <c r="F95" s="19">
        <v>2403981.7200000002</v>
      </c>
      <c r="G95" s="16">
        <f t="shared" si="4"/>
        <v>129.1</v>
      </c>
      <c r="H95" s="26">
        <v>4095691.98</v>
      </c>
      <c r="I95" s="28">
        <f t="shared" si="5"/>
        <v>58.7</v>
      </c>
    </row>
    <row r="96" spans="1:9" ht="93.6" outlineLevel="3" x14ac:dyDescent="0.3">
      <c r="A96" s="14" t="s">
        <v>169</v>
      </c>
      <c r="B96" s="15" t="s">
        <v>170</v>
      </c>
      <c r="C96" s="16">
        <v>1148457.6100000001</v>
      </c>
      <c r="D96" s="16">
        <v>757524.5</v>
      </c>
      <c r="E96" s="16">
        <f t="shared" si="3"/>
        <v>1905982.11</v>
      </c>
      <c r="F96" s="16">
        <v>6767535.9500000002</v>
      </c>
      <c r="G96" s="16">
        <f t="shared" si="4"/>
        <v>355.07</v>
      </c>
      <c r="H96" s="25">
        <v>3602422.4</v>
      </c>
      <c r="I96" s="28">
        <f t="shared" si="5"/>
        <v>187.86</v>
      </c>
    </row>
    <row r="97" spans="1:9" ht="78" outlineLevel="7" x14ac:dyDescent="0.3">
      <c r="A97" s="17" t="s">
        <v>171</v>
      </c>
      <c r="B97" s="18" t="s">
        <v>172</v>
      </c>
      <c r="C97" s="19">
        <v>1148457.6100000001</v>
      </c>
      <c r="D97" s="19">
        <v>757524.5</v>
      </c>
      <c r="E97" s="16">
        <f t="shared" si="3"/>
        <v>1905982.11</v>
      </c>
      <c r="F97" s="19">
        <v>6767535.9500000002</v>
      </c>
      <c r="G97" s="16">
        <f t="shared" si="4"/>
        <v>355.07</v>
      </c>
      <c r="H97" s="26">
        <v>3602422.4</v>
      </c>
      <c r="I97" s="28">
        <f t="shared" si="5"/>
        <v>187.86</v>
      </c>
    </row>
    <row r="98" spans="1:9" ht="218.4" outlineLevel="2" x14ac:dyDescent="0.3">
      <c r="A98" s="14" t="s">
        <v>173</v>
      </c>
      <c r="B98" s="20" t="s">
        <v>174</v>
      </c>
      <c r="C98" s="16">
        <v>60931.24</v>
      </c>
      <c r="D98" s="16">
        <v>31624.98</v>
      </c>
      <c r="E98" s="16">
        <f t="shared" si="3"/>
        <v>92556.22</v>
      </c>
      <c r="F98" s="16">
        <v>14021.63</v>
      </c>
      <c r="G98" s="16">
        <f t="shared" si="4"/>
        <v>15.15</v>
      </c>
      <c r="H98" s="25">
        <v>168000</v>
      </c>
      <c r="I98" s="28">
        <f t="shared" si="5"/>
        <v>8.35</v>
      </c>
    </row>
    <row r="99" spans="1:9" ht="218.4" outlineLevel="3" x14ac:dyDescent="0.3">
      <c r="A99" s="14" t="s">
        <v>175</v>
      </c>
      <c r="B99" s="20" t="s">
        <v>176</v>
      </c>
      <c r="C99" s="16">
        <v>60931.24</v>
      </c>
      <c r="D99" s="16">
        <v>31624.98</v>
      </c>
      <c r="E99" s="16">
        <f t="shared" si="3"/>
        <v>92556.22</v>
      </c>
      <c r="F99" s="16">
        <v>14021.63</v>
      </c>
      <c r="G99" s="16">
        <f t="shared" si="4"/>
        <v>15.15</v>
      </c>
      <c r="H99" s="25">
        <v>168000</v>
      </c>
      <c r="I99" s="28">
        <f t="shared" si="5"/>
        <v>8.35</v>
      </c>
    </row>
    <row r="100" spans="1:9" ht="171.6" outlineLevel="7" x14ac:dyDescent="0.3">
      <c r="A100" s="17" t="s">
        <v>177</v>
      </c>
      <c r="B100" s="18" t="s">
        <v>178</v>
      </c>
      <c r="C100" s="19">
        <v>60931.24</v>
      </c>
      <c r="D100" s="19">
        <v>31624.98</v>
      </c>
      <c r="E100" s="16">
        <f t="shared" si="3"/>
        <v>92556.22</v>
      </c>
      <c r="F100" s="19">
        <v>14021.63</v>
      </c>
      <c r="G100" s="16">
        <f t="shared" si="4"/>
        <v>15.15</v>
      </c>
      <c r="H100" s="26">
        <v>168000</v>
      </c>
      <c r="I100" s="28">
        <f t="shared" si="5"/>
        <v>8.35</v>
      </c>
    </row>
    <row r="101" spans="1:9" ht="62.4" outlineLevel="1" x14ac:dyDescent="0.3">
      <c r="A101" s="14" t="s">
        <v>179</v>
      </c>
      <c r="B101" s="15" t="s">
        <v>180</v>
      </c>
      <c r="C101" s="16">
        <v>349999.98</v>
      </c>
      <c r="D101" s="16">
        <v>349999.98</v>
      </c>
      <c r="E101" s="16">
        <f t="shared" si="3"/>
        <v>699999.96</v>
      </c>
      <c r="F101" s="16">
        <v>604400.43999999994</v>
      </c>
      <c r="G101" s="16">
        <f t="shared" si="4"/>
        <v>86.34</v>
      </c>
      <c r="H101" s="25">
        <v>1400000</v>
      </c>
      <c r="I101" s="28">
        <f t="shared" si="5"/>
        <v>43.17</v>
      </c>
    </row>
    <row r="102" spans="1:9" ht="46.8" outlineLevel="2" x14ac:dyDescent="0.3">
      <c r="A102" s="14" t="s">
        <v>181</v>
      </c>
      <c r="B102" s="15" t="s">
        <v>182</v>
      </c>
      <c r="C102" s="16">
        <v>349999.98</v>
      </c>
      <c r="D102" s="16">
        <v>349999.98</v>
      </c>
      <c r="E102" s="16">
        <f t="shared" si="3"/>
        <v>699999.96</v>
      </c>
      <c r="F102" s="16">
        <v>604400.43999999994</v>
      </c>
      <c r="G102" s="16">
        <f t="shared" si="4"/>
        <v>86.34</v>
      </c>
      <c r="H102" s="25">
        <v>1400000</v>
      </c>
      <c r="I102" s="28">
        <f t="shared" si="5"/>
        <v>43.17</v>
      </c>
    </row>
    <row r="103" spans="1:9" ht="62.4" outlineLevel="3" x14ac:dyDescent="0.3">
      <c r="A103" s="14" t="s">
        <v>183</v>
      </c>
      <c r="B103" s="15" t="s">
        <v>184</v>
      </c>
      <c r="C103" s="16">
        <v>92050.11</v>
      </c>
      <c r="D103" s="16">
        <v>92050.11</v>
      </c>
      <c r="E103" s="16">
        <f t="shared" ref="E103:E151" si="6">C103+D103</f>
        <v>184100.22</v>
      </c>
      <c r="F103" s="16">
        <v>619897.06999999995</v>
      </c>
      <c r="G103" s="16">
        <f t="shared" ref="G103:G151" si="7">ROUND(F103/E103*100,2)</f>
        <v>336.72</v>
      </c>
      <c r="H103" s="25">
        <v>368200.51</v>
      </c>
      <c r="I103" s="28">
        <f t="shared" ref="I103:I151" si="8">ROUND(F103/H103*100,2)</f>
        <v>168.36</v>
      </c>
    </row>
    <row r="104" spans="1:9" ht="171.6" outlineLevel="7" x14ac:dyDescent="0.3">
      <c r="A104" s="17" t="s">
        <v>185</v>
      </c>
      <c r="B104" s="18" t="s">
        <v>186</v>
      </c>
      <c r="C104" s="19">
        <v>92050.11</v>
      </c>
      <c r="D104" s="19">
        <v>92050.11</v>
      </c>
      <c r="E104" s="16">
        <f t="shared" si="6"/>
        <v>184100.22</v>
      </c>
      <c r="F104" s="19">
        <v>619897.06999999995</v>
      </c>
      <c r="G104" s="16">
        <f t="shared" si="7"/>
        <v>336.72</v>
      </c>
      <c r="H104" s="26">
        <v>368200.51</v>
      </c>
      <c r="I104" s="28">
        <f t="shared" si="8"/>
        <v>168.36</v>
      </c>
    </row>
    <row r="105" spans="1:9" ht="46.8" outlineLevel="3" x14ac:dyDescent="0.3">
      <c r="A105" s="14" t="s">
        <v>187</v>
      </c>
      <c r="B105" s="15" t="s">
        <v>188</v>
      </c>
      <c r="C105" s="16">
        <v>182324.88</v>
      </c>
      <c r="D105" s="16">
        <v>182324.88</v>
      </c>
      <c r="E105" s="16">
        <f t="shared" si="6"/>
        <v>364649.76</v>
      </c>
      <c r="F105" s="16">
        <v>0</v>
      </c>
      <c r="G105" s="16">
        <f t="shared" si="7"/>
        <v>0</v>
      </c>
      <c r="H105" s="25">
        <v>729299.49</v>
      </c>
      <c r="I105" s="28">
        <f t="shared" si="8"/>
        <v>0</v>
      </c>
    </row>
    <row r="106" spans="1:9" ht="46.8" outlineLevel="7" x14ac:dyDescent="0.3">
      <c r="A106" s="17" t="s">
        <v>187</v>
      </c>
      <c r="B106" s="18" t="s">
        <v>188</v>
      </c>
      <c r="C106" s="19">
        <v>182324.88</v>
      </c>
      <c r="D106" s="19">
        <v>182324.88</v>
      </c>
      <c r="E106" s="16">
        <f t="shared" si="6"/>
        <v>364649.76</v>
      </c>
      <c r="F106" s="19">
        <v>0</v>
      </c>
      <c r="G106" s="16">
        <f t="shared" si="7"/>
        <v>0</v>
      </c>
      <c r="H106" s="26">
        <v>729299.49</v>
      </c>
      <c r="I106" s="28">
        <f t="shared" si="8"/>
        <v>0</v>
      </c>
    </row>
    <row r="107" spans="1:9" ht="46.8" outlineLevel="3" x14ac:dyDescent="0.3">
      <c r="A107" s="14" t="s">
        <v>189</v>
      </c>
      <c r="B107" s="15" t="s">
        <v>190</v>
      </c>
      <c r="C107" s="16">
        <v>75624.990000000005</v>
      </c>
      <c r="D107" s="16">
        <v>75624.990000000005</v>
      </c>
      <c r="E107" s="16">
        <f t="shared" si="6"/>
        <v>151249.98000000001</v>
      </c>
      <c r="F107" s="16">
        <v>-15496.63</v>
      </c>
      <c r="G107" s="16">
        <f t="shared" si="7"/>
        <v>-10.25</v>
      </c>
      <c r="H107" s="25">
        <v>302500</v>
      </c>
      <c r="I107" s="28">
        <f t="shared" si="8"/>
        <v>-5.12</v>
      </c>
    </row>
    <row r="108" spans="1:9" ht="31.2" outlineLevel="4" x14ac:dyDescent="0.3">
      <c r="A108" s="14" t="s">
        <v>191</v>
      </c>
      <c r="B108" s="15" t="s">
        <v>192</v>
      </c>
      <c r="C108" s="16">
        <v>75624.990000000005</v>
      </c>
      <c r="D108" s="16">
        <v>75624.990000000005</v>
      </c>
      <c r="E108" s="16">
        <f t="shared" si="6"/>
        <v>151249.98000000001</v>
      </c>
      <c r="F108" s="16">
        <v>-15496.63</v>
      </c>
      <c r="G108" s="16">
        <f t="shared" si="7"/>
        <v>-10.25</v>
      </c>
      <c r="H108" s="25">
        <v>302500</v>
      </c>
      <c r="I108" s="28">
        <f t="shared" si="8"/>
        <v>-5.12</v>
      </c>
    </row>
    <row r="109" spans="1:9" ht="124.8" outlineLevel="7" x14ac:dyDescent="0.3">
      <c r="A109" s="17" t="s">
        <v>193</v>
      </c>
      <c r="B109" s="18" t="s">
        <v>194</v>
      </c>
      <c r="C109" s="19">
        <v>75624.990000000005</v>
      </c>
      <c r="D109" s="19">
        <v>75624.990000000005</v>
      </c>
      <c r="E109" s="16">
        <f t="shared" si="6"/>
        <v>151249.98000000001</v>
      </c>
      <c r="F109" s="19">
        <v>-15496.63</v>
      </c>
      <c r="G109" s="16">
        <f t="shared" si="7"/>
        <v>-10.25</v>
      </c>
      <c r="H109" s="26">
        <v>302500</v>
      </c>
      <c r="I109" s="28">
        <f t="shared" si="8"/>
        <v>-5.12</v>
      </c>
    </row>
    <row r="110" spans="1:9" ht="62.4" outlineLevel="1" x14ac:dyDescent="0.3">
      <c r="A110" s="14" t="s">
        <v>195</v>
      </c>
      <c r="B110" s="15" t="s">
        <v>196</v>
      </c>
      <c r="C110" s="16">
        <v>3388453.82</v>
      </c>
      <c r="D110" s="16">
        <v>3181650.21</v>
      </c>
      <c r="E110" s="16">
        <f t="shared" si="6"/>
        <v>6570104.0299999993</v>
      </c>
      <c r="F110" s="16">
        <v>5609071.3099999996</v>
      </c>
      <c r="G110" s="16">
        <f t="shared" si="7"/>
        <v>85.37</v>
      </c>
      <c r="H110" s="25">
        <v>12580095.390000001</v>
      </c>
      <c r="I110" s="28">
        <f t="shared" si="8"/>
        <v>44.59</v>
      </c>
    </row>
    <row r="111" spans="1:9" ht="31.2" outlineLevel="2" x14ac:dyDescent="0.3">
      <c r="A111" s="14" t="s">
        <v>197</v>
      </c>
      <c r="B111" s="15" t="s">
        <v>198</v>
      </c>
      <c r="C111" s="16">
        <v>3370747.43</v>
      </c>
      <c r="D111" s="16">
        <v>3163943.82</v>
      </c>
      <c r="E111" s="16">
        <f t="shared" si="6"/>
        <v>6534691.25</v>
      </c>
      <c r="F111" s="16">
        <v>5563435.9699999997</v>
      </c>
      <c r="G111" s="16">
        <f t="shared" si="7"/>
        <v>85.14</v>
      </c>
      <c r="H111" s="25">
        <v>12509269.800000001</v>
      </c>
      <c r="I111" s="28">
        <f t="shared" si="8"/>
        <v>44.47</v>
      </c>
    </row>
    <row r="112" spans="1:9" ht="31.2" outlineLevel="3" x14ac:dyDescent="0.3">
      <c r="A112" s="14" t="s">
        <v>199</v>
      </c>
      <c r="B112" s="15" t="s">
        <v>200</v>
      </c>
      <c r="C112" s="16">
        <v>3370747.43</v>
      </c>
      <c r="D112" s="16">
        <v>3163943.82</v>
      </c>
      <c r="E112" s="16">
        <f t="shared" si="6"/>
        <v>6534691.25</v>
      </c>
      <c r="F112" s="16">
        <v>5563435.9699999997</v>
      </c>
      <c r="G112" s="16">
        <f t="shared" si="7"/>
        <v>85.14</v>
      </c>
      <c r="H112" s="25">
        <v>12509269.800000001</v>
      </c>
      <c r="I112" s="28">
        <f t="shared" si="8"/>
        <v>44.47</v>
      </c>
    </row>
    <row r="113" spans="1:9" ht="62.4" outlineLevel="7" x14ac:dyDescent="0.3">
      <c r="A113" s="17" t="s">
        <v>201</v>
      </c>
      <c r="B113" s="18" t="s">
        <v>202</v>
      </c>
      <c r="C113" s="19">
        <v>3370747.43</v>
      </c>
      <c r="D113" s="19">
        <v>3163943.82</v>
      </c>
      <c r="E113" s="16">
        <f t="shared" si="6"/>
        <v>6534691.25</v>
      </c>
      <c r="F113" s="19">
        <v>5563435.9699999997</v>
      </c>
      <c r="G113" s="16">
        <f t="shared" si="7"/>
        <v>85.14</v>
      </c>
      <c r="H113" s="26">
        <v>12509269.800000001</v>
      </c>
      <c r="I113" s="28">
        <f t="shared" si="8"/>
        <v>44.47</v>
      </c>
    </row>
    <row r="114" spans="1:9" ht="31.2" outlineLevel="2" x14ac:dyDescent="0.3">
      <c r="A114" s="14" t="s">
        <v>203</v>
      </c>
      <c r="B114" s="15" t="s">
        <v>204</v>
      </c>
      <c r="C114" s="16">
        <v>17706.39</v>
      </c>
      <c r="D114" s="16">
        <v>17706.39</v>
      </c>
      <c r="E114" s="16">
        <f t="shared" si="6"/>
        <v>35412.78</v>
      </c>
      <c r="F114" s="16">
        <v>45635.34</v>
      </c>
      <c r="G114" s="16">
        <f t="shared" si="7"/>
        <v>128.87</v>
      </c>
      <c r="H114" s="25">
        <v>70825.59</v>
      </c>
      <c r="I114" s="28">
        <f t="shared" si="8"/>
        <v>64.430000000000007</v>
      </c>
    </row>
    <row r="115" spans="1:9" ht="78" outlineLevel="3" x14ac:dyDescent="0.3">
      <c r="A115" s="14" t="s">
        <v>205</v>
      </c>
      <c r="B115" s="15" t="s">
        <v>206</v>
      </c>
      <c r="C115" s="16">
        <v>17706.39</v>
      </c>
      <c r="D115" s="16">
        <v>17706.39</v>
      </c>
      <c r="E115" s="16">
        <f t="shared" si="6"/>
        <v>35412.78</v>
      </c>
      <c r="F115" s="16">
        <v>43036.28</v>
      </c>
      <c r="G115" s="16">
        <f t="shared" si="7"/>
        <v>121.53</v>
      </c>
      <c r="H115" s="25">
        <v>70825.59</v>
      </c>
      <c r="I115" s="28">
        <f t="shared" si="8"/>
        <v>60.76</v>
      </c>
    </row>
    <row r="116" spans="1:9" ht="78" outlineLevel="7" x14ac:dyDescent="0.3">
      <c r="A116" s="17" t="s">
        <v>207</v>
      </c>
      <c r="B116" s="18" t="s">
        <v>208</v>
      </c>
      <c r="C116" s="19">
        <v>17706.39</v>
      </c>
      <c r="D116" s="19">
        <v>17706.39</v>
      </c>
      <c r="E116" s="16">
        <f t="shared" si="6"/>
        <v>35412.78</v>
      </c>
      <c r="F116" s="19">
        <v>43036.28</v>
      </c>
      <c r="G116" s="16">
        <f t="shared" si="7"/>
        <v>121.53</v>
      </c>
      <c r="H116" s="26">
        <v>70825.59</v>
      </c>
      <c r="I116" s="28">
        <f t="shared" si="8"/>
        <v>60.76</v>
      </c>
    </row>
    <row r="117" spans="1:9" ht="46.8" outlineLevel="3" x14ac:dyDescent="0.3">
      <c r="A117" s="14" t="s">
        <v>209</v>
      </c>
      <c r="B117" s="15" t="s">
        <v>210</v>
      </c>
      <c r="C117" s="16">
        <v>0</v>
      </c>
      <c r="D117" s="16">
        <v>0</v>
      </c>
      <c r="E117" s="16">
        <f t="shared" si="6"/>
        <v>0</v>
      </c>
      <c r="F117" s="16">
        <v>2599.06</v>
      </c>
      <c r="G117" s="16">
        <v>0</v>
      </c>
      <c r="H117" s="25">
        <v>0</v>
      </c>
      <c r="I117" s="28">
        <v>0</v>
      </c>
    </row>
    <row r="118" spans="1:9" ht="46.8" outlineLevel="7" x14ac:dyDescent="0.3">
      <c r="A118" s="17" t="s">
        <v>211</v>
      </c>
      <c r="B118" s="18" t="s">
        <v>212</v>
      </c>
      <c r="C118" s="19">
        <v>0</v>
      </c>
      <c r="D118" s="19">
        <v>0</v>
      </c>
      <c r="E118" s="16">
        <f t="shared" si="6"/>
        <v>0</v>
      </c>
      <c r="F118" s="19">
        <v>2599.06</v>
      </c>
      <c r="G118" s="16">
        <v>0</v>
      </c>
      <c r="H118" s="26">
        <v>0</v>
      </c>
      <c r="I118" s="28">
        <v>0</v>
      </c>
    </row>
    <row r="119" spans="1:9" ht="62.4" outlineLevel="1" x14ac:dyDescent="0.3">
      <c r="A119" s="14" t="s">
        <v>213</v>
      </c>
      <c r="B119" s="15" t="s">
        <v>214</v>
      </c>
      <c r="C119" s="16">
        <v>124684.08</v>
      </c>
      <c r="D119" s="16">
        <v>124684.08</v>
      </c>
      <c r="E119" s="16">
        <f t="shared" si="6"/>
        <v>249368.16</v>
      </c>
      <c r="F119" s="16">
        <v>1230656.07</v>
      </c>
      <c r="G119" s="16">
        <f t="shared" si="7"/>
        <v>493.51</v>
      </c>
      <c r="H119" s="25">
        <v>500736.35</v>
      </c>
      <c r="I119" s="28">
        <f t="shared" si="8"/>
        <v>245.77</v>
      </c>
    </row>
    <row r="120" spans="1:9" ht="202.8" outlineLevel="2" x14ac:dyDescent="0.3">
      <c r="A120" s="14" t="s">
        <v>215</v>
      </c>
      <c r="B120" s="20" t="s">
        <v>216</v>
      </c>
      <c r="C120" s="16">
        <v>37684.080000000002</v>
      </c>
      <c r="D120" s="16">
        <v>37684.080000000002</v>
      </c>
      <c r="E120" s="16">
        <f t="shared" si="6"/>
        <v>75368.160000000003</v>
      </c>
      <c r="F120" s="16">
        <v>995141.99</v>
      </c>
      <c r="G120" s="16">
        <f t="shared" si="7"/>
        <v>1320.37</v>
      </c>
      <c r="H120" s="25">
        <v>150736.35</v>
      </c>
      <c r="I120" s="28">
        <f t="shared" si="8"/>
        <v>660.19</v>
      </c>
    </row>
    <row r="121" spans="1:9" ht="234" outlineLevel="3" x14ac:dyDescent="0.3">
      <c r="A121" s="14" t="s">
        <v>217</v>
      </c>
      <c r="B121" s="20" t="s">
        <v>218</v>
      </c>
      <c r="C121" s="16">
        <v>37684.080000000002</v>
      </c>
      <c r="D121" s="16">
        <v>37684.080000000002</v>
      </c>
      <c r="E121" s="16">
        <f t="shared" si="6"/>
        <v>75368.160000000003</v>
      </c>
      <c r="F121" s="16">
        <v>995141.99</v>
      </c>
      <c r="G121" s="16">
        <f t="shared" si="7"/>
        <v>1320.37</v>
      </c>
      <c r="H121" s="25">
        <v>150736.35</v>
      </c>
      <c r="I121" s="28">
        <f t="shared" si="8"/>
        <v>660.19</v>
      </c>
    </row>
    <row r="122" spans="1:9" ht="187.2" outlineLevel="7" x14ac:dyDescent="0.3">
      <c r="A122" s="17" t="s">
        <v>219</v>
      </c>
      <c r="B122" s="21" t="s">
        <v>220</v>
      </c>
      <c r="C122" s="19">
        <v>37684.080000000002</v>
      </c>
      <c r="D122" s="19">
        <v>37684.080000000002</v>
      </c>
      <c r="E122" s="16">
        <f t="shared" si="6"/>
        <v>75368.160000000003</v>
      </c>
      <c r="F122" s="19">
        <v>995141.99</v>
      </c>
      <c r="G122" s="16">
        <f t="shared" si="7"/>
        <v>1320.37</v>
      </c>
      <c r="H122" s="26">
        <v>150736.35</v>
      </c>
      <c r="I122" s="28">
        <f t="shared" si="8"/>
        <v>660.19</v>
      </c>
    </row>
    <row r="123" spans="1:9" ht="93.6" outlineLevel="2" x14ac:dyDescent="0.3">
      <c r="A123" s="14" t="s">
        <v>221</v>
      </c>
      <c r="B123" s="15" t="s">
        <v>222</v>
      </c>
      <c r="C123" s="16">
        <v>87000</v>
      </c>
      <c r="D123" s="16">
        <v>87000</v>
      </c>
      <c r="E123" s="16">
        <f t="shared" si="6"/>
        <v>174000</v>
      </c>
      <c r="F123" s="16">
        <v>235514.08</v>
      </c>
      <c r="G123" s="16">
        <f t="shared" si="7"/>
        <v>135.35</v>
      </c>
      <c r="H123" s="25">
        <v>350000</v>
      </c>
      <c r="I123" s="28">
        <f t="shared" si="8"/>
        <v>67.290000000000006</v>
      </c>
    </row>
    <row r="124" spans="1:9" ht="78" outlineLevel="3" x14ac:dyDescent="0.3">
      <c r="A124" s="14" t="s">
        <v>223</v>
      </c>
      <c r="B124" s="15" t="s">
        <v>224</v>
      </c>
      <c r="C124" s="16">
        <v>87000</v>
      </c>
      <c r="D124" s="16">
        <v>87000</v>
      </c>
      <c r="E124" s="16">
        <f t="shared" si="6"/>
        <v>174000</v>
      </c>
      <c r="F124" s="16">
        <v>235514.08</v>
      </c>
      <c r="G124" s="16">
        <f t="shared" si="7"/>
        <v>135.35</v>
      </c>
      <c r="H124" s="25">
        <v>350000</v>
      </c>
      <c r="I124" s="28">
        <f t="shared" si="8"/>
        <v>67.290000000000006</v>
      </c>
    </row>
    <row r="125" spans="1:9" ht="109.2" outlineLevel="7" x14ac:dyDescent="0.3">
      <c r="A125" s="17" t="s">
        <v>225</v>
      </c>
      <c r="B125" s="18" t="s">
        <v>226</v>
      </c>
      <c r="C125" s="19">
        <v>87000</v>
      </c>
      <c r="D125" s="19">
        <v>87000</v>
      </c>
      <c r="E125" s="16">
        <f t="shared" si="6"/>
        <v>174000</v>
      </c>
      <c r="F125" s="19">
        <v>235514.08</v>
      </c>
      <c r="G125" s="16">
        <f t="shared" si="7"/>
        <v>135.35</v>
      </c>
      <c r="H125" s="26">
        <v>350000</v>
      </c>
      <c r="I125" s="28">
        <f t="shared" si="8"/>
        <v>67.290000000000006</v>
      </c>
    </row>
    <row r="126" spans="1:9" ht="31.2" outlineLevel="1" x14ac:dyDescent="0.3">
      <c r="A126" s="14" t="s">
        <v>227</v>
      </c>
      <c r="B126" s="15" t="s">
        <v>228</v>
      </c>
      <c r="C126" s="16">
        <v>176921.8</v>
      </c>
      <c r="D126" s="16">
        <v>305204.69</v>
      </c>
      <c r="E126" s="16">
        <f t="shared" si="6"/>
        <v>482126.49</v>
      </c>
      <c r="F126" s="16">
        <v>817067.49</v>
      </c>
      <c r="G126" s="16">
        <f t="shared" si="7"/>
        <v>169.47</v>
      </c>
      <c r="H126" s="25">
        <v>877156.32</v>
      </c>
      <c r="I126" s="28">
        <f t="shared" si="8"/>
        <v>93.15</v>
      </c>
    </row>
    <row r="127" spans="1:9" ht="62.4" outlineLevel="2" x14ac:dyDescent="0.3">
      <c r="A127" s="14" t="s">
        <v>229</v>
      </c>
      <c r="B127" s="15" t="s">
        <v>230</v>
      </c>
      <c r="C127" s="16">
        <v>1248.75</v>
      </c>
      <c r="D127" s="16">
        <v>888.27</v>
      </c>
      <c r="E127" s="16">
        <f t="shared" si="6"/>
        <v>2137.02</v>
      </c>
      <c r="F127" s="16">
        <v>2143.08</v>
      </c>
      <c r="G127" s="16">
        <f t="shared" si="7"/>
        <v>100.28</v>
      </c>
      <c r="H127" s="25">
        <v>4700.54</v>
      </c>
      <c r="I127" s="28">
        <f t="shared" si="8"/>
        <v>45.59</v>
      </c>
    </row>
    <row r="128" spans="1:9" ht="171.6" outlineLevel="3" x14ac:dyDescent="0.3">
      <c r="A128" s="14" t="s">
        <v>231</v>
      </c>
      <c r="B128" s="20" t="s">
        <v>232</v>
      </c>
      <c r="C128" s="16">
        <v>0</v>
      </c>
      <c r="D128" s="16">
        <v>0</v>
      </c>
      <c r="E128" s="16">
        <f t="shared" si="6"/>
        <v>0</v>
      </c>
      <c r="F128" s="16">
        <v>-50</v>
      </c>
      <c r="G128" s="16">
        <v>0</v>
      </c>
      <c r="H128" s="25">
        <v>0</v>
      </c>
      <c r="I128" s="28">
        <v>0</v>
      </c>
    </row>
    <row r="129" spans="1:9" ht="171.6" outlineLevel="7" x14ac:dyDescent="0.3">
      <c r="A129" s="17" t="s">
        <v>233</v>
      </c>
      <c r="B129" s="21" t="s">
        <v>234</v>
      </c>
      <c r="C129" s="19">
        <v>0</v>
      </c>
      <c r="D129" s="19">
        <v>0</v>
      </c>
      <c r="E129" s="16">
        <f t="shared" si="6"/>
        <v>0</v>
      </c>
      <c r="F129" s="19">
        <v>-50</v>
      </c>
      <c r="G129" s="16">
        <v>0</v>
      </c>
      <c r="H129" s="26">
        <v>0</v>
      </c>
      <c r="I129" s="28">
        <v>0</v>
      </c>
    </row>
    <row r="130" spans="1:9" ht="140.4" outlineLevel="3" x14ac:dyDescent="0.3">
      <c r="A130" s="14" t="s">
        <v>235</v>
      </c>
      <c r="B130" s="15" t="s">
        <v>236</v>
      </c>
      <c r="C130" s="16">
        <v>1248.75</v>
      </c>
      <c r="D130" s="16">
        <v>888.27</v>
      </c>
      <c r="E130" s="16">
        <f t="shared" si="6"/>
        <v>2137.02</v>
      </c>
      <c r="F130" s="16">
        <v>2193.08</v>
      </c>
      <c r="G130" s="16">
        <f t="shared" si="7"/>
        <v>102.62</v>
      </c>
      <c r="H130" s="25">
        <v>4700.54</v>
      </c>
      <c r="I130" s="28">
        <f t="shared" si="8"/>
        <v>46.66</v>
      </c>
    </row>
    <row r="131" spans="1:9" ht="249.6" outlineLevel="7" x14ac:dyDescent="0.3">
      <c r="A131" s="17" t="s">
        <v>237</v>
      </c>
      <c r="B131" s="21" t="s">
        <v>238</v>
      </c>
      <c r="C131" s="19">
        <v>1248.75</v>
      </c>
      <c r="D131" s="19">
        <v>888.27</v>
      </c>
      <c r="E131" s="16">
        <f t="shared" si="6"/>
        <v>2137.02</v>
      </c>
      <c r="F131" s="19">
        <v>2193.08</v>
      </c>
      <c r="G131" s="16">
        <f t="shared" si="7"/>
        <v>102.62</v>
      </c>
      <c r="H131" s="26">
        <v>4700.54</v>
      </c>
      <c r="I131" s="28">
        <f t="shared" si="8"/>
        <v>46.66</v>
      </c>
    </row>
    <row r="132" spans="1:9" ht="171.6" outlineLevel="2" x14ac:dyDescent="0.3">
      <c r="A132" s="14" t="s">
        <v>239</v>
      </c>
      <c r="B132" s="15" t="s">
        <v>240</v>
      </c>
      <c r="C132" s="16">
        <v>18415.98</v>
      </c>
      <c r="D132" s="16">
        <v>13500</v>
      </c>
      <c r="E132" s="16">
        <f t="shared" si="6"/>
        <v>31915.98</v>
      </c>
      <c r="F132" s="16">
        <v>53000</v>
      </c>
      <c r="G132" s="16">
        <f t="shared" si="7"/>
        <v>166.06</v>
      </c>
      <c r="H132" s="25">
        <v>64099.199999999997</v>
      </c>
      <c r="I132" s="28">
        <f t="shared" si="8"/>
        <v>82.68</v>
      </c>
    </row>
    <row r="133" spans="1:9" ht="171.6" outlineLevel="3" x14ac:dyDescent="0.3">
      <c r="A133" s="14" t="s">
        <v>241</v>
      </c>
      <c r="B133" s="15" t="s">
        <v>242</v>
      </c>
      <c r="C133" s="16">
        <v>18415.98</v>
      </c>
      <c r="D133" s="16">
        <v>13500</v>
      </c>
      <c r="E133" s="16">
        <f t="shared" si="6"/>
        <v>31915.98</v>
      </c>
      <c r="F133" s="16">
        <v>53000</v>
      </c>
      <c r="G133" s="16">
        <f t="shared" si="7"/>
        <v>166.06</v>
      </c>
      <c r="H133" s="25">
        <v>64099.199999999997</v>
      </c>
      <c r="I133" s="28">
        <f t="shared" si="8"/>
        <v>82.68</v>
      </c>
    </row>
    <row r="134" spans="1:9" ht="265.2" outlineLevel="4" x14ac:dyDescent="0.3">
      <c r="A134" s="14" t="s">
        <v>243</v>
      </c>
      <c r="B134" s="20" t="s">
        <v>244</v>
      </c>
      <c r="C134" s="16">
        <v>18415.98</v>
      </c>
      <c r="D134" s="16">
        <v>13500</v>
      </c>
      <c r="E134" s="16">
        <f t="shared" si="6"/>
        <v>31915.98</v>
      </c>
      <c r="F134" s="16">
        <v>53000</v>
      </c>
      <c r="G134" s="16">
        <f t="shared" si="7"/>
        <v>166.06</v>
      </c>
      <c r="H134" s="25">
        <v>64099.199999999997</v>
      </c>
      <c r="I134" s="28">
        <f t="shared" si="8"/>
        <v>82.68</v>
      </c>
    </row>
    <row r="135" spans="1:9" ht="249.6" outlineLevel="7" x14ac:dyDescent="0.3">
      <c r="A135" s="17" t="s">
        <v>243</v>
      </c>
      <c r="B135" s="21" t="s">
        <v>244</v>
      </c>
      <c r="C135" s="19">
        <v>18415.98</v>
      </c>
      <c r="D135" s="19">
        <v>13500</v>
      </c>
      <c r="E135" s="16">
        <f t="shared" si="6"/>
        <v>31915.98</v>
      </c>
      <c r="F135" s="19">
        <v>53000</v>
      </c>
      <c r="G135" s="16">
        <f t="shared" si="7"/>
        <v>166.06</v>
      </c>
      <c r="H135" s="26">
        <v>64099.199999999997</v>
      </c>
      <c r="I135" s="28">
        <f t="shared" si="8"/>
        <v>82.68</v>
      </c>
    </row>
    <row r="136" spans="1:9" ht="280.8" outlineLevel="2" x14ac:dyDescent="0.3">
      <c r="A136" s="14" t="s">
        <v>245</v>
      </c>
      <c r="B136" s="20" t="s">
        <v>246</v>
      </c>
      <c r="C136" s="16">
        <v>0</v>
      </c>
      <c r="D136" s="16">
        <v>20</v>
      </c>
      <c r="E136" s="16">
        <f t="shared" si="6"/>
        <v>20</v>
      </c>
      <c r="F136" s="16">
        <v>0</v>
      </c>
      <c r="G136" s="16">
        <f t="shared" si="7"/>
        <v>0</v>
      </c>
      <c r="H136" s="25">
        <v>360</v>
      </c>
      <c r="I136" s="28">
        <f t="shared" si="8"/>
        <v>0</v>
      </c>
    </row>
    <row r="137" spans="1:9" ht="62.4" outlineLevel="3" x14ac:dyDescent="0.3">
      <c r="A137" s="14" t="s">
        <v>247</v>
      </c>
      <c r="B137" s="15" t="s">
        <v>248</v>
      </c>
      <c r="C137" s="16">
        <v>0</v>
      </c>
      <c r="D137" s="16">
        <v>20</v>
      </c>
      <c r="E137" s="16">
        <f t="shared" si="6"/>
        <v>20</v>
      </c>
      <c r="F137" s="16">
        <v>0</v>
      </c>
      <c r="G137" s="16">
        <f t="shared" si="7"/>
        <v>0</v>
      </c>
      <c r="H137" s="25">
        <v>360</v>
      </c>
      <c r="I137" s="28">
        <f t="shared" si="8"/>
        <v>0</v>
      </c>
    </row>
    <row r="138" spans="1:9" ht="46.8" outlineLevel="7" x14ac:dyDescent="0.3">
      <c r="A138" s="17" t="s">
        <v>247</v>
      </c>
      <c r="B138" s="18" t="s">
        <v>248</v>
      </c>
      <c r="C138" s="19">
        <v>0</v>
      </c>
      <c r="D138" s="19">
        <v>20</v>
      </c>
      <c r="E138" s="16">
        <f t="shared" si="6"/>
        <v>20</v>
      </c>
      <c r="F138" s="19">
        <v>0</v>
      </c>
      <c r="G138" s="16">
        <f t="shared" si="7"/>
        <v>0</v>
      </c>
      <c r="H138" s="26">
        <v>360</v>
      </c>
      <c r="I138" s="28">
        <f t="shared" si="8"/>
        <v>0</v>
      </c>
    </row>
    <row r="139" spans="1:9" ht="124.8" outlineLevel="2" x14ac:dyDescent="0.3">
      <c r="A139" s="14" t="s">
        <v>249</v>
      </c>
      <c r="B139" s="15" t="s">
        <v>250</v>
      </c>
      <c r="C139" s="16">
        <v>1000</v>
      </c>
      <c r="D139" s="16">
        <v>20500</v>
      </c>
      <c r="E139" s="16">
        <f t="shared" si="6"/>
        <v>21500</v>
      </c>
      <c r="F139" s="16">
        <v>1724.31</v>
      </c>
      <c r="G139" s="16">
        <f t="shared" si="7"/>
        <v>8.02</v>
      </c>
      <c r="H139" s="25">
        <v>26400</v>
      </c>
      <c r="I139" s="28">
        <f t="shared" si="8"/>
        <v>6.53</v>
      </c>
    </row>
    <row r="140" spans="1:9" ht="234" outlineLevel="7" x14ac:dyDescent="0.3">
      <c r="A140" s="17" t="s">
        <v>251</v>
      </c>
      <c r="B140" s="21" t="s">
        <v>252</v>
      </c>
      <c r="C140" s="19">
        <v>1000</v>
      </c>
      <c r="D140" s="19">
        <v>20500</v>
      </c>
      <c r="E140" s="16">
        <f t="shared" si="6"/>
        <v>21500</v>
      </c>
      <c r="F140" s="19">
        <v>1724.31</v>
      </c>
      <c r="G140" s="16">
        <f t="shared" si="7"/>
        <v>8.02</v>
      </c>
      <c r="H140" s="26">
        <v>26400</v>
      </c>
      <c r="I140" s="28">
        <f t="shared" si="8"/>
        <v>6.53</v>
      </c>
    </row>
    <row r="141" spans="1:9" ht="62.4" outlineLevel="2" x14ac:dyDescent="0.3">
      <c r="A141" s="14" t="s">
        <v>253</v>
      </c>
      <c r="B141" s="15" t="s">
        <v>254</v>
      </c>
      <c r="C141" s="16">
        <v>35250</v>
      </c>
      <c r="D141" s="16">
        <v>41000</v>
      </c>
      <c r="E141" s="16">
        <f t="shared" si="6"/>
        <v>76250</v>
      </c>
      <c r="F141" s="16">
        <v>121030.47</v>
      </c>
      <c r="G141" s="16">
        <f t="shared" si="7"/>
        <v>158.72999999999999</v>
      </c>
      <c r="H141" s="25">
        <v>179699.97</v>
      </c>
      <c r="I141" s="28">
        <f t="shared" si="8"/>
        <v>67.349999999999994</v>
      </c>
    </row>
    <row r="142" spans="1:9" ht="62.4" outlineLevel="3" x14ac:dyDescent="0.3">
      <c r="A142" s="14" t="s">
        <v>255</v>
      </c>
      <c r="B142" s="15" t="s">
        <v>256</v>
      </c>
      <c r="C142" s="16">
        <v>35250</v>
      </c>
      <c r="D142" s="16">
        <v>41000</v>
      </c>
      <c r="E142" s="16">
        <f t="shared" si="6"/>
        <v>76250</v>
      </c>
      <c r="F142" s="16">
        <v>121030.47</v>
      </c>
      <c r="G142" s="16">
        <f t="shared" si="7"/>
        <v>158.72999999999999</v>
      </c>
      <c r="H142" s="25">
        <v>179699.97</v>
      </c>
      <c r="I142" s="28">
        <f t="shared" si="8"/>
        <v>67.349999999999994</v>
      </c>
    </row>
    <row r="143" spans="1:9" ht="156" outlineLevel="7" x14ac:dyDescent="0.3">
      <c r="A143" s="17" t="s">
        <v>257</v>
      </c>
      <c r="B143" s="18" t="s">
        <v>258</v>
      </c>
      <c r="C143" s="19">
        <v>35250</v>
      </c>
      <c r="D143" s="19">
        <v>41000</v>
      </c>
      <c r="E143" s="16">
        <f t="shared" si="6"/>
        <v>76250</v>
      </c>
      <c r="F143" s="19">
        <v>121030.47</v>
      </c>
      <c r="G143" s="16">
        <f t="shared" si="7"/>
        <v>158.72999999999999</v>
      </c>
      <c r="H143" s="26">
        <v>179699.97</v>
      </c>
      <c r="I143" s="28">
        <f t="shared" si="8"/>
        <v>67.349999999999994</v>
      </c>
    </row>
    <row r="144" spans="1:9" ht="93.6" outlineLevel="2" x14ac:dyDescent="0.3">
      <c r="A144" s="14" t="s">
        <v>259</v>
      </c>
      <c r="B144" s="15" t="s">
        <v>260</v>
      </c>
      <c r="C144" s="16">
        <v>0</v>
      </c>
      <c r="D144" s="16">
        <v>8347.2000000000007</v>
      </c>
      <c r="E144" s="16">
        <f t="shared" si="6"/>
        <v>8347.2000000000007</v>
      </c>
      <c r="F144" s="16">
        <v>0</v>
      </c>
      <c r="G144" s="16">
        <f t="shared" si="7"/>
        <v>0</v>
      </c>
      <c r="H144" s="25">
        <v>35289.72</v>
      </c>
      <c r="I144" s="28">
        <f t="shared" si="8"/>
        <v>0</v>
      </c>
    </row>
    <row r="145" spans="1:9" ht="109.2" outlineLevel="7" x14ac:dyDescent="0.3">
      <c r="A145" s="17" t="s">
        <v>261</v>
      </c>
      <c r="B145" s="18" t="s">
        <v>262</v>
      </c>
      <c r="C145" s="19">
        <v>0</v>
      </c>
      <c r="D145" s="19">
        <v>8347.2000000000007</v>
      </c>
      <c r="E145" s="16">
        <f t="shared" si="6"/>
        <v>8347.2000000000007</v>
      </c>
      <c r="F145" s="19">
        <v>0</v>
      </c>
      <c r="G145" s="16">
        <f t="shared" si="7"/>
        <v>0</v>
      </c>
      <c r="H145" s="26">
        <v>35289.72</v>
      </c>
      <c r="I145" s="28">
        <f t="shared" si="8"/>
        <v>0</v>
      </c>
    </row>
    <row r="146" spans="1:9" ht="156" outlineLevel="2" x14ac:dyDescent="0.3">
      <c r="A146" s="14" t="s">
        <v>263</v>
      </c>
      <c r="B146" s="15" t="s">
        <v>264</v>
      </c>
      <c r="C146" s="16">
        <v>3600</v>
      </c>
      <c r="D146" s="16">
        <v>0</v>
      </c>
      <c r="E146" s="16">
        <f t="shared" si="6"/>
        <v>3600</v>
      </c>
      <c r="F146" s="16">
        <v>60000</v>
      </c>
      <c r="G146" s="16">
        <f t="shared" si="7"/>
        <v>1666.67</v>
      </c>
      <c r="H146" s="25">
        <v>3600</v>
      </c>
      <c r="I146" s="28">
        <f t="shared" si="8"/>
        <v>1666.67</v>
      </c>
    </row>
    <row r="147" spans="1:9" ht="171.6" outlineLevel="3" x14ac:dyDescent="0.3">
      <c r="A147" s="14" t="s">
        <v>265</v>
      </c>
      <c r="B147" s="15" t="s">
        <v>266</v>
      </c>
      <c r="C147" s="16">
        <v>3600</v>
      </c>
      <c r="D147" s="16">
        <v>0</v>
      </c>
      <c r="E147" s="16">
        <f t="shared" si="6"/>
        <v>3600</v>
      </c>
      <c r="F147" s="16">
        <v>60000</v>
      </c>
      <c r="G147" s="16">
        <f t="shared" si="7"/>
        <v>1666.67</v>
      </c>
      <c r="H147" s="25">
        <v>3600</v>
      </c>
      <c r="I147" s="28">
        <f t="shared" si="8"/>
        <v>1666.67</v>
      </c>
    </row>
    <row r="148" spans="1:9" ht="140.4" outlineLevel="7" x14ac:dyDescent="0.3">
      <c r="A148" s="17" t="s">
        <v>265</v>
      </c>
      <c r="B148" s="18" t="s">
        <v>266</v>
      </c>
      <c r="C148" s="19">
        <v>3600</v>
      </c>
      <c r="D148" s="19">
        <v>0</v>
      </c>
      <c r="E148" s="16">
        <f t="shared" si="6"/>
        <v>3600</v>
      </c>
      <c r="F148" s="19">
        <v>0</v>
      </c>
      <c r="G148" s="16">
        <f t="shared" si="7"/>
        <v>0</v>
      </c>
      <c r="H148" s="26">
        <v>3600</v>
      </c>
      <c r="I148" s="28">
        <f t="shared" si="8"/>
        <v>0</v>
      </c>
    </row>
    <row r="149" spans="1:9" ht="249.6" outlineLevel="7" x14ac:dyDescent="0.3">
      <c r="A149" s="17" t="s">
        <v>267</v>
      </c>
      <c r="B149" s="21" t="s">
        <v>268</v>
      </c>
      <c r="C149" s="19">
        <v>0</v>
      </c>
      <c r="D149" s="19">
        <v>0</v>
      </c>
      <c r="E149" s="16">
        <f t="shared" si="6"/>
        <v>0</v>
      </c>
      <c r="F149" s="19">
        <v>60000</v>
      </c>
      <c r="G149" s="16">
        <v>0</v>
      </c>
      <c r="H149" s="26">
        <v>0</v>
      </c>
      <c r="I149" s="28">
        <v>0</v>
      </c>
    </row>
    <row r="150" spans="1:9" ht="171.6" outlineLevel="2" x14ac:dyDescent="0.3">
      <c r="A150" s="14" t="s">
        <v>269</v>
      </c>
      <c r="B150" s="15" t="s">
        <v>270</v>
      </c>
      <c r="C150" s="16">
        <v>25400</v>
      </c>
      <c r="D150" s="16">
        <v>68796.5</v>
      </c>
      <c r="E150" s="16">
        <f t="shared" si="6"/>
        <v>94196.5</v>
      </c>
      <c r="F150" s="16">
        <v>156404.18</v>
      </c>
      <c r="G150" s="16">
        <f t="shared" si="7"/>
        <v>166.04</v>
      </c>
      <c r="H150" s="25">
        <v>198079.15</v>
      </c>
      <c r="I150" s="28">
        <f t="shared" si="8"/>
        <v>78.959999999999994</v>
      </c>
    </row>
    <row r="151" spans="1:9" ht="280.8" outlineLevel="7" x14ac:dyDescent="0.3">
      <c r="A151" s="17" t="s">
        <v>271</v>
      </c>
      <c r="B151" s="21" t="s">
        <v>272</v>
      </c>
      <c r="C151" s="19">
        <v>25400</v>
      </c>
      <c r="D151" s="19">
        <v>68796.5</v>
      </c>
      <c r="E151" s="16">
        <f t="shared" si="6"/>
        <v>94196.5</v>
      </c>
      <c r="F151" s="19">
        <v>156404.18</v>
      </c>
      <c r="G151" s="16">
        <f t="shared" si="7"/>
        <v>166.04</v>
      </c>
      <c r="H151" s="26">
        <v>198079.15</v>
      </c>
      <c r="I151" s="28">
        <f t="shared" si="8"/>
        <v>78.959999999999994</v>
      </c>
    </row>
    <row r="152" spans="1:9" ht="109.2" outlineLevel="2" x14ac:dyDescent="0.3">
      <c r="A152" s="14" t="s">
        <v>273</v>
      </c>
      <c r="B152" s="15" t="s">
        <v>274</v>
      </c>
      <c r="C152" s="16">
        <v>2042.85</v>
      </c>
      <c r="D152" s="16">
        <v>10016.44</v>
      </c>
      <c r="E152" s="16">
        <f t="shared" ref="E152:E193" si="9">C152+D152</f>
        <v>12059.29</v>
      </c>
      <c r="F152" s="16">
        <v>1500</v>
      </c>
      <c r="G152" s="16">
        <f t="shared" ref="G152:G192" si="10">ROUND(F152/E152*100,2)</f>
        <v>12.44</v>
      </c>
      <c r="H152" s="25">
        <v>27200</v>
      </c>
      <c r="I152" s="28">
        <f t="shared" ref="I152:I193" si="11">ROUND(F152/H152*100,2)</f>
        <v>5.51</v>
      </c>
    </row>
    <row r="153" spans="1:9" ht="124.8" outlineLevel="7" x14ac:dyDescent="0.3">
      <c r="A153" s="17" t="s">
        <v>275</v>
      </c>
      <c r="B153" s="18" t="s">
        <v>276</v>
      </c>
      <c r="C153" s="19">
        <v>2042.85</v>
      </c>
      <c r="D153" s="19">
        <v>10016.44</v>
      </c>
      <c r="E153" s="16">
        <f t="shared" si="9"/>
        <v>12059.29</v>
      </c>
      <c r="F153" s="19">
        <v>1500</v>
      </c>
      <c r="G153" s="16">
        <f t="shared" si="10"/>
        <v>12.44</v>
      </c>
      <c r="H153" s="26">
        <v>27200</v>
      </c>
      <c r="I153" s="28">
        <f t="shared" si="11"/>
        <v>5.51</v>
      </c>
    </row>
    <row r="154" spans="1:9" ht="62.4" outlineLevel="2" x14ac:dyDescent="0.3">
      <c r="A154" s="14" t="s">
        <v>277</v>
      </c>
      <c r="B154" s="15" t="s">
        <v>278</v>
      </c>
      <c r="C154" s="16">
        <v>89964.22</v>
      </c>
      <c r="D154" s="16">
        <v>142136.28</v>
      </c>
      <c r="E154" s="16">
        <f t="shared" si="9"/>
        <v>232100.5</v>
      </c>
      <c r="F154" s="16">
        <v>421265.45</v>
      </c>
      <c r="G154" s="16">
        <f t="shared" si="10"/>
        <v>181.5</v>
      </c>
      <c r="H154" s="25">
        <v>337727.74</v>
      </c>
      <c r="I154" s="28">
        <f t="shared" si="11"/>
        <v>124.74</v>
      </c>
    </row>
    <row r="155" spans="1:9" ht="93.6" outlineLevel="3" x14ac:dyDescent="0.3">
      <c r="A155" s="14" t="s">
        <v>279</v>
      </c>
      <c r="B155" s="15" t="s">
        <v>280</v>
      </c>
      <c r="C155" s="16">
        <v>89964.22</v>
      </c>
      <c r="D155" s="16">
        <v>142136.28</v>
      </c>
      <c r="E155" s="16">
        <f t="shared" si="9"/>
        <v>232100.5</v>
      </c>
      <c r="F155" s="16">
        <v>421265.45</v>
      </c>
      <c r="G155" s="16">
        <f t="shared" si="10"/>
        <v>181.5</v>
      </c>
      <c r="H155" s="25">
        <v>337727.74</v>
      </c>
      <c r="I155" s="28">
        <f t="shared" si="11"/>
        <v>124.74</v>
      </c>
    </row>
    <row r="156" spans="1:9" ht="93.6" outlineLevel="7" x14ac:dyDescent="0.3">
      <c r="A156" s="17" t="s">
        <v>279</v>
      </c>
      <c r="B156" s="18" t="s">
        <v>280</v>
      </c>
      <c r="C156" s="19">
        <v>0</v>
      </c>
      <c r="D156" s="19">
        <v>0</v>
      </c>
      <c r="E156" s="16">
        <f t="shared" si="9"/>
        <v>0</v>
      </c>
      <c r="F156" s="19">
        <v>35319.660000000003</v>
      </c>
      <c r="G156" s="16">
        <v>0</v>
      </c>
      <c r="H156" s="26">
        <v>0</v>
      </c>
      <c r="I156" s="28">
        <v>0</v>
      </c>
    </row>
    <row r="157" spans="1:9" ht="202.8" outlineLevel="7" x14ac:dyDescent="0.3">
      <c r="A157" s="17" t="s">
        <v>281</v>
      </c>
      <c r="B157" s="18" t="s">
        <v>282</v>
      </c>
      <c r="C157" s="19">
        <v>89964.22</v>
      </c>
      <c r="D157" s="19">
        <v>142136.28</v>
      </c>
      <c r="E157" s="16">
        <f t="shared" si="9"/>
        <v>232100.5</v>
      </c>
      <c r="F157" s="19">
        <v>385945.79</v>
      </c>
      <c r="G157" s="16">
        <f t="shared" si="10"/>
        <v>166.28</v>
      </c>
      <c r="H157" s="26">
        <v>337727.74</v>
      </c>
      <c r="I157" s="28">
        <f t="shared" si="11"/>
        <v>114.28</v>
      </c>
    </row>
    <row r="158" spans="1:9" ht="31.2" outlineLevel="1" x14ac:dyDescent="0.3">
      <c r="A158" s="14" t="s">
        <v>283</v>
      </c>
      <c r="B158" s="15" t="s">
        <v>284</v>
      </c>
      <c r="C158" s="16">
        <v>5000</v>
      </c>
      <c r="D158" s="16">
        <v>0</v>
      </c>
      <c r="E158" s="16">
        <f t="shared" si="9"/>
        <v>5000</v>
      </c>
      <c r="F158" s="16">
        <v>45926.42</v>
      </c>
      <c r="G158" s="16">
        <f t="shared" si="10"/>
        <v>918.53</v>
      </c>
      <c r="H158" s="25">
        <v>5000</v>
      </c>
      <c r="I158" s="28">
        <f t="shared" si="11"/>
        <v>918.53</v>
      </c>
    </row>
    <row r="159" spans="1:9" ht="31.2" outlineLevel="2" x14ac:dyDescent="0.3">
      <c r="A159" s="14" t="s">
        <v>285</v>
      </c>
      <c r="B159" s="15" t="s">
        <v>286</v>
      </c>
      <c r="C159" s="16">
        <v>0</v>
      </c>
      <c r="D159" s="16">
        <v>0</v>
      </c>
      <c r="E159" s="16">
        <f t="shared" si="9"/>
        <v>0</v>
      </c>
      <c r="F159" s="16">
        <v>45925.919999999998</v>
      </c>
      <c r="G159" s="16">
        <v>0</v>
      </c>
      <c r="H159" s="25">
        <v>0</v>
      </c>
      <c r="I159" s="28">
        <v>0</v>
      </c>
    </row>
    <row r="160" spans="1:9" ht="46.8" outlineLevel="7" x14ac:dyDescent="0.3">
      <c r="A160" s="17" t="s">
        <v>287</v>
      </c>
      <c r="B160" s="18" t="s">
        <v>288</v>
      </c>
      <c r="C160" s="19">
        <v>0</v>
      </c>
      <c r="D160" s="19">
        <v>0</v>
      </c>
      <c r="E160" s="16">
        <f t="shared" si="9"/>
        <v>0</v>
      </c>
      <c r="F160" s="19">
        <v>45925.919999999998</v>
      </c>
      <c r="G160" s="16">
        <v>0</v>
      </c>
      <c r="H160" s="26">
        <v>0</v>
      </c>
      <c r="I160" s="28">
        <v>0</v>
      </c>
    </row>
    <row r="161" spans="1:9" ht="31.2" outlineLevel="2" x14ac:dyDescent="0.3">
      <c r="A161" s="14" t="s">
        <v>289</v>
      </c>
      <c r="B161" s="15" t="s">
        <v>290</v>
      </c>
      <c r="C161" s="16">
        <v>5000</v>
      </c>
      <c r="D161" s="16">
        <v>0</v>
      </c>
      <c r="E161" s="16">
        <f t="shared" si="9"/>
        <v>5000</v>
      </c>
      <c r="F161" s="16">
        <v>0.5</v>
      </c>
      <c r="G161" s="16">
        <f t="shared" si="10"/>
        <v>0.01</v>
      </c>
      <c r="H161" s="25">
        <v>5000</v>
      </c>
      <c r="I161" s="28">
        <f t="shared" si="11"/>
        <v>0.01</v>
      </c>
    </row>
    <row r="162" spans="1:9" ht="31.2" outlineLevel="7" x14ac:dyDescent="0.3">
      <c r="A162" s="17" t="s">
        <v>291</v>
      </c>
      <c r="B162" s="18" t="s">
        <v>292</v>
      </c>
      <c r="C162" s="19">
        <v>5000</v>
      </c>
      <c r="D162" s="19">
        <v>0</v>
      </c>
      <c r="E162" s="16">
        <f t="shared" si="9"/>
        <v>5000</v>
      </c>
      <c r="F162" s="19">
        <v>0.5</v>
      </c>
      <c r="G162" s="16">
        <f t="shared" si="10"/>
        <v>0.01</v>
      </c>
      <c r="H162" s="26">
        <v>5000</v>
      </c>
      <c r="I162" s="28">
        <f t="shared" si="11"/>
        <v>0.01</v>
      </c>
    </row>
    <row r="163" spans="1:9" ht="31.2" x14ac:dyDescent="0.3">
      <c r="A163" s="14" t="s">
        <v>293</v>
      </c>
      <c r="B163" s="15" t="s">
        <v>294</v>
      </c>
      <c r="C163" s="16">
        <v>88523002.959999993</v>
      </c>
      <c r="D163" s="16">
        <v>179364222.13999999</v>
      </c>
      <c r="E163" s="16">
        <f t="shared" si="9"/>
        <v>267887225.09999996</v>
      </c>
      <c r="F163" s="16">
        <v>243273039.69</v>
      </c>
      <c r="G163" s="16">
        <f t="shared" si="10"/>
        <v>90.81</v>
      </c>
      <c r="H163" s="25">
        <v>556798263.28999996</v>
      </c>
      <c r="I163" s="28">
        <f t="shared" si="11"/>
        <v>43.69</v>
      </c>
    </row>
    <row r="164" spans="1:9" ht="93.6" outlineLevel="1" x14ac:dyDescent="0.3">
      <c r="A164" s="14" t="s">
        <v>295</v>
      </c>
      <c r="B164" s="15" t="s">
        <v>296</v>
      </c>
      <c r="C164" s="16">
        <v>88970133.5</v>
      </c>
      <c r="D164" s="16">
        <v>177610406.49000001</v>
      </c>
      <c r="E164" s="16">
        <f t="shared" si="9"/>
        <v>266580539.99000001</v>
      </c>
      <c r="F164" s="16">
        <v>243312181.91</v>
      </c>
      <c r="G164" s="16">
        <f t="shared" si="10"/>
        <v>91.27</v>
      </c>
      <c r="H164" s="25">
        <v>553963279.78999996</v>
      </c>
      <c r="I164" s="28">
        <f t="shared" si="11"/>
        <v>43.92</v>
      </c>
    </row>
    <row r="165" spans="1:9" ht="46.8" outlineLevel="2" x14ac:dyDescent="0.3">
      <c r="A165" s="14" t="s">
        <v>297</v>
      </c>
      <c r="B165" s="15" t="s">
        <v>298</v>
      </c>
      <c r="C165" s="16">
        <v>17746700</v>
      </c>
      <c r="D165" s="16">
        <v>44099100</v>
      </c>
      <c r="E165" s="16">
        <f t="shared" si="9"/>
        <v>61845800</v>
      </c>
      <c r="F165" s="16">
        <v>61845800</v>
      </c>
      <c r="G165" s="16">
        <f t="shared" si="10"/>
        <v>100</v>
      </c>
      <c r="H165" s="25">
        <v>61845800</v>
      </c>
      <c r="I165" s="28">
        <f t="shared" si="11"/>
        <v>100</v>
      </c>
    </row>
    <row r="166" spans="1:9" ht="31.2" outlineLevel="3" x14ac:dyDescent="0.3">
      <c r="A166" s="14" t="s">
        <v>299</v>
      </c>
      <c r="B166" s="15" t="s">
        <v>300</v>
      </c>
      <c r="C166" s="16">
        <v>1903600</v>
      </c>
      <c r="D166" s="16">
        <v>0</v>
      </c>
      <c r="E166" s="16">
        <f t="shared" si="9"/>
        <v>1903600</v>
      </c>
      <c r="F166" s="16">
        <v>1903600</v>
      </c>
      <c r="G166" s="16">
        <f t="shared" si="10"/>
        <v>100</v>
      </c>
      <c r="H166" s="25">
        <v>1903600</v>
      </c>
      <c r="I166" s="28">
        <f t="shared" si="11"/>
        <v>100</v>
      </c>
    </row>
    <row r="167" spans="1:9" ht="62.4" outlineLevel="4" x14ac:dyDescent="0.3">
      <c r="A167" s="14" t="s">
        <v>301</v>
      </c>
      <c r="B167" s="15" t="s">
        <v>302</v>
      </c>
      <c r="C167" s="16">
        <v>1903600</v>
      </c>
      <c r="D167" s="16">
        <v>0</v>
      </c>
      <c r="E167" s="16">
        <f t="shared" si="9"/>
        <v>1903600</v>
      </c>
      <c r="F167" s="16">
        <v>1903600</v>
      </c>
      <c r="G167" s="16">
        <f t="shared" si="10"/>
        <v>100</v>
      </c>
      <c r="H167" s="25">
        <v>1903600</v>
      </c>
      <c r="I167" s="28">
        <f t="shared" si="11"/>
        <v>100</v>
      </c>
    </row>
    <row r="168" spans="1:9" ht="234" outlineLevel="7" x14ac:dyDescent="0.3">
      <c r="A168" s="17" t="s">
        <v>303</v>
      </c>
      <c r="B168" s="21" t="s">
        <v>304</v>
      </c>
      <c r="C168" s="19">
        <v>1903600</v>
      </c>
      <c r="D168" s="19">
        <v>0</v>
      </c>
      <c r="E168" s="16">
        <f t="shared" si="9"/>
        <v>1903600</v>
      </c>
      <c r="F168" s="19">
        <v>1903600</v>
      </c>
      <c r="G168" s="16">
        <f t="shared" si="10"/>
        <v>100</v>
      </c>
      <c r="H168" s="26">
        <v>1903600</v>
      </c>
      <c r="I168" s="28">
        <f t="shared" si="11"/>
        <v>100</v>
      </c>
    </row>
    <row r="169" spans="1:9" ht="78" outlineLevel="3" x14ac:dyDescent="0.3">
      <c r="A169" s="14" t="s">
        <v>305</v>
      </c>
      <c r="B169" s="15" t="s">
        <v>306</v>
      </c>
      <c r="C169" s="16">
        <v>15843100</v>
      </c>
      <c r="D169" s="16">
        <v>44099100</v>
      </c>
      <c r="E169" s="16">
        <f t="shared" si="9"/>
        <v>59942200</v>
      </c>
      <c r="F169" s="16">
        <v>59942200</v>
      </c>
      <c r="G169" s="16">
        <f t="shared" si="10"/>
        <v>100</v>
      </c>
      <c r="H169" s="25">
        <v>59942200</v>
      </c>
      <c r="I169" s="28">
        <f t="shared" si="11"/>
        <v>100</v>
      </c>
    </row>
    <row r="170" spans="1:9" ht="93.6" outlineLevel="7" x14ac:dyDescent="0.3">
      <c r="A170" s="17" t="s">
        <v>307</v>
      </c>
      <c r="B170" s="18" t="s">
        <v>308</v>
      </c>
      <c r="C170" s="19">
        <v>15843100</v>
      </c>
      <c r="D170" s="19">
        <v>44099100</v>
      </c>
      <c r="E170" s="16">
        <f t="shared" si="9"/>
        <v>59942200</v>
      </c>
      <c r="F170" s="19">
        <v>59942200</v>
      </c>
      <c r="G170" s="16">
        <f t="shared" si="10"/>
        <v>100</v>
      </c>
      <c r="H170" s="26">
        <v>59942200</v>
      </c>
      <c r="I170" s="28">
        <f t="shared" si="11"/>
        <v>100</v>
      </c>
    </row>
    <row r="171" spans="1:9" ht="62.4" outlineLevel="2" x14ac:dyDescent="0.3">
      <c r="A171" s="14" t="s">
        <v>309</v>
      </c>
      <c r="B171" s="15" t="s">
        <v>310</v>
      </c>
      <c r="C171" s="16">
        <v>9711982.5600000005</v>
      </c>
      <c r="D171" s="16">
        <v>26696078.440000001</v>
      </c>
      <c r="E171" s="16">
        <f t="shared" si="9"/>
        <v>36408061</v>
      </c>
      <c r="F171" s="16">
        <v>22528227</v>
      </c>
      <c r="G171" s="16">
        <f t="shared" si="10"/>
        <v>61.88</v>
      </c>
      <c r="H171" s="25">
        <v>203637798</v>
      </c>
      <c r="I171" s="28">
        <f t="shared" si="11"/>
        <v>11.06</v>
      </c>
    </row>
    <row r="172" spans="1:9" ht="109.2" outlineLevel="3" x14ac:dyDescent="0.3">
      <c r="A172" s="14" t="s">
        <v>311</v>
      </c>
      <c r="B172" s="15" t="s">
        <v>312</v>
      </c>
      <c r="C172" s="16">
        <v>0</v>
      </c>
      <c r="D172" s="16">
        <v>9473700</v>
      </c>
      <c r="E172" s="16">
        <f t="shared" si="9"/>
        <v>9473700</v>
      </c>
      <c r="F172" s="16">
        <v>0</v>
      </c>
      <c r="G172" s="16">
        <f t="shared" si="10"/>
        <v>0</v>
      </c>
      <c r="H172" s="25">
        <v>9473700</v>
      </c>
      <c r="I172" s="28">
        <f t="shared" si="11"/>
        <v>0</v>
      </c>
    </row>
    <row r="173" spans="1:9" ht="109.2" outlineLevel="7" x14ac:dyDescent="0.3">
      <c r="A173" s="17" t="s">
        <v>313</v>
      </c>
      <c r="B173" s="18" t="s">
        <v>314</v>
      </c>
      <c r="C173" s="19">
        <v>0</v>
      </c>
      <c r="D173" s="19">
        <v>9473700</v>
      </c>
      <c r="E173" s="16">
        <f t="shared" si="9"/>
        <v>9473700</v>
      </c>
      <c r="F173" s="19">
        <v>0</v>
      </c>
      <c r="G173" s="16">
        <f t="shared" si="10"/>
        <v>0</v>
      </c>
      <c r="H173" s="26">
        <v>9473700</v>
      </c>
      <c r="I173" s="28">
        <f t="shared" si="11"/>
        <v>0</v>
      </c>
    </row>
    <row r="174" spans="1:9" ht="109.2" outlineLevel="3" x14ac:dyDescent="0.3">
      <c r="A174" s="14" t="s">
        <v>315</v>
      </c>
      <c r="B174" s="15" t="s">
        <v>316</v>
      </c>
      <c r="C174" s="16">
        <v>0</v>
      </c>
      <c r="D174" s="16">
        <v>0</v>
      </c>
      <c r="E174" s="16">
        <f t="shared" si="9"/>
        <v>0</v>
      </c>
      <c r="F174" s="16">
        <v>0</v>
      </c>
      <c r="G174" s="16">
        <v>0</v>
      </c>
      <c r="H174" s="25">
        <v>363000</v>
      </c>
      <c r="I174" s="28">
        <f t="shared" si="11"/>
        <v>0</v>
      </c>
    </row>
    <row r="175" spans="1:9" ht="124.8" outlineLevel="7" x14ac:dyDescent="0.3">
      <c r="A175" s="17" t="s">
        <v>317</v>
      </c>
      <c r="B175" s="18" t="s">
        <v>318</v>
      </c>
      <c r="C175" s="19">
        <v>0</v>
      </c>
      <c r="D175" s="19">
        <v>0</v>
      </c>
      <c r="E175" s="16">
        <f t="shared" si="9"/>
        <v>0</v>
      </c>
      <c r="F175" s="19">
        <v>0</v>
      </c>
      <c r="G175" s="16">
        <v>0</v>
      </c>
      <c r="H175" s="26">
        <v>363000</v>
      </c>
      <c r="I175" s="28">
        <f t="shared" si="11"/>
        <v>0</v>
      </c>
    </row>
    <row r="176" spans="1:9" ht="62.4" outlineLevel="3" x14ac:dyDescent="0.3">
      <c r="A176" s="14" t="s">
        <v>319</v>
      </c>
      <c r="B176" s="15" t="s">
        <v>320</v>
      </c>
      <c r="C176" s="16">
        <v>0</v>
      </c>
      <c r="D176" s="16">
        <v>438048</v>
      </c>
      <c r="E176" s="16">
        <f t="shared" si="9"/>
        <v>438048</v>
      </c>
      <c r="F176" s="16">
        <v>438048</v>
      </c>
      <c r="G176" s="16">
        <f t="shared" si="10"/>
        <v>100</v>
      </c>
      <c r="H176" s="25">
        <v>438048</v>
      </c>
      <c r="I176" s="28">
        <f t="shared" si="11"/>
        <v>100</v>
      </c>
    </row>
    <row r="177" spans="1:9" ht="78" outlineLevel="7" x14ac:dyDescent="0.3">
      <c r="A177" s="17" t="s">
        <v>321</v>
      </c>
      <c r="B177" s="18" t="s">
        <v>322</v>
      </c>
      <c r="C177" s="19">
        <v>0</v>
      </c>
      <c r="D177" s="19">
        <v>438048</v>
      </c>
      <c r="E177" s="16">
        <f t="shared" si="9"/>
        <v>438048</v>
      </c>
      <c r="F177" s="19">
        <v>438048</v>
      </c>
      <c r="G177" s="16">
        <f t="shared" si="10"/>
        <v>100</v>
      </c>
      <c r="H177" s="26">
        <v>438048</v>
      </c>
      <c r="I177" s="28">
        <f t="shared" si="11"/>
        <v>100</v>
      </c>
    </row>
    <row r="178" spans="1:9" ht="46.8" outlineLevel="3" x14ac:dyDescent="0.3">
      <c r="A178" s="14" t="s">
        <v>323</v>
      </c>
      <c r="B178" s="15" t="s">
        <v>324</v>
      </c>
      <c r="C178" s="16">
        <v>0</v>
      </c>
      <c r="D178" s="16">
        <v>0</v>
      </c>
      <c r="E178" s="16">
        <f t="shared" si="9"/>
        <v>0</v>
      </c>
      <c r="F178" s="16">
        <v>0</v>
      </c>
      <c r="G178" s="16">
        <v>0</v>
      </c>
      <c r="H178" s="25">
        <v>8014.36</v>
      </c>
      <c r="I178" s="28">
        <f t="shared" si="11"/>
        <v>0</v>
      </c>
    </row>
    <row r="179" spans="1:9" ht="46.8" outlineLevel="7" x14ac:dyDescent="0.3">
      <c r="A179" s="17" t="s">
        <v>325</v>
      </c>
      <c r="B179" s="18" t="s">
        <v>326</v>
      </c>
      <c r="C179" s="19">
        <v>0</v>
      </c>
      <c r="D179" s="19">
        <v>0</v>
      </c>
      <c r="E179" s="16">
        <f t="shared" si="9"/>
        <v>0</v>
      </c>
      <c r="F179" s="19">
        <v>0</v>
      </c>
      <c r="G179" s="16">
        <v>0</v>
      </c>
      <c r="H179" s="26">
        <v>8014.36</v>
      </c>
      <c r="I179" s="28">
        <f t="shared" si="11"/>
        <v>0</v>
      </c>
    </row>
    <row r="180" spans="1:9" ht="78" outlineLevel="3" x14ac:dyDescent="0.3">
      <c r="A180" s="14" t="s">
        <v>327</v>
      </c>
      <c r="B180" s="15" t="s">
        <v>328</v>
      </c>
      <c r="C180" s="16">
        <v>0</v>
      </c>
      <c r="D180" s="16">
        <v>0</v>
      </c>
      <c r="E180" s="16">
        <f t="shared" si="9"/>
        <v>0</v>
      </c>
      <c r="F180" s="16">
        <v>0</v>
      </c>
      <c r="G180" s="16">
        <v>0</v>
      </c>
      <c r="H180" s="25">
        <v>9350400</v>
      </c>
      <c r="I180" s="28">
        <f t="shared" si="11"/>
        <v>0</v>
      </c>
    </row>
    <row r="181" spans="1:9" ht="78" outlineLevel="7" x14ac:dyDescent="0.3">
      <c r="A181" s="17" t="s">
        <v>329</v>
      </c>
      <c r="B181" s="18" t="s">
        <v>330</v>
      </c>
      <c r="C181" s="19">
        <v>0</v>
      </c>
      <c r="D181" s="19">
        <v>0</v>
      </c>
      <c r="E181" s="16">
        <f t="shared" si="9"/>
        <v>0</v>
      </c>
      <c r="F181" s="19">
        <v>0</v>
      </c>
      <c r="G181" s="16">
        <v>0</v>
      </c>
      <c r="H181" s="26">
        <v>9350400</v>
      </c>
      <c r="I181" s="28">
        <f t="shared" si="11"/>
        <v>0</v>
      </c>
    </row>
    <row r="182" spans="1:9" ht="15.6" outlineLevel="3" x14ac:dyDescent="0.3">
      <c r="A182" s="14" t="s">
        <v>331</v>
      </c>
      <c r="B182" s="15" t="s">
        <v>332</v>
      </c>
      <c r="C182" s="16">
        <v>9711982.5600000005</v>
      </c>
      <c r="D182" s="16">
        <v>16784330.440000001</v>
      </c>
      <c r="E182" s="16">
        <f t="shared" si="9"/>
        <v>26496313</v>
      </c>
      <c r="F182" s="16">
        <v>22090179</v>
      </c>
      <c r="G182" s="16">
        <f t="shared" si="10"/>
        <v>83.37</v>
      </c>
      <c r="H182" s="25">
        <v>184004635.63999999</v>
      </c>
      <c r="I182" s="28">
        <f t="shared" si="11"/>
        <v>12.01</v>
      </c>
    </row>
    <row r="183" spans="1:9" ht="31.2" outlineLevel="4" x14ac:dyDescent="0.3">
      <c r="A183" s="14" t="s">
        <v>333</v>
      </c>
      <c r="B183" s="15" t="s">
        <v>334</v>
      </c>
      <c r="C183" s="16">
        <v>9711982.5600000005</v>
      </c>
      <c r="D183" s="16">
        <v>16784330.440000001</v>
      </c>
      <c r="E183" s="16">
        <f t="shared" si="9"/>
        <v>26496313</v>
      </c>
      <c r="F183" s="16">
        <v>22090179</v>
      </c>
      <c r="G183" s="16">
        <f t="shared" si="10"/>
        <v>83.37</v>
      </c>
      <c r="H183" s="25">
        <v>184004635.63999999</v>
      </c>
      <c r="I183" s="28">
        <f t="shared" si="11"/>
        <v>12.01</v>
      </c>
    </row>
    <row r="184" spans="1:9" ht="202.8" outlineLevel="7" x14ac:dyDescent="0.3">
      <c r="A184" s="17" t="s">
        <v>335</v>
      </c>
      <c r="B184" s="21" t="s">
        <v>336</v>
      </c>
      <c r="C184" s="19">
        <v>5366684.33</v>
      </c>
      <c r="D184" s="19">
        <v>5789615.6699999999</v>
      </c>
      <c r="E184" s="16">
        <f t="shared" si="9"/>
        <v>11156300</v>
      </c>
      <c r="F184" s="19">
        <v>11156300</v>
      </c>
      <c r="G184" s="16">
        <f t="shared" si="10"/>
        <v>100</v>
      </c>
      <c r="H184" s="26">
        <v>16135400</v>
      </c>
      <c r="I184" s="28">
        <f t="shared" si="11"/>
        <v>69.14</v>
      </c>
    </row>
    <row r="185" spans="1:9" ht="218.4" outlineLevel="7" x14ac:dyDescent="0.3">
      <c r="A185" s="17" t="s">
        <v>337</v>
      </c>
      <c r="B185" s="21" t="s">
        <v>338</v>
      </c>
      <c r="C185" s="19">
        <v>0</v>
      </c>
      <c r="D185" s="19">
        <v>330134</v>
      </c>
      <c r="E185" s="16">
        <f t="shared" si="9"/>
        <v>330134</v>
      </c>
      <c r="F185" s="19">
        <v>330100</v>
      </c>
      <c r="G185" s="16">
        <f t="shared" si="10"/>
        <v>99.99</v>
      </c>
      <c r="H185" s="26">
        <v>495200</v>
      </c>
      <c r="I185" s="28">
        <f t="shared" si="11"/>
        <v>66.66</v>
      </c>
    </row>
    <row r="186" spans="1:9" ht="187.2" outlineLevel="7" x14ac:dyDescent="0.3">
      <c r="A186" s="17" t="s">
        <v>339</v>
      </c>
      <c r="B186" s="21" t="s">
        <v>340</v>
      </c>
      <c r="C186" s="19">
        <v>0</v>
      </c>
      <c r="D186" s="19">
        <v>455600</v>
      </c>
      <c r="E186" s="16">
        <f t="shared" si="9"/>
        <v>455600</v>
      </c>
      <c r="F186" s="19">
        <v>455600</v>
      </c>
      <c r="G186" s="16">
        <f t="shared" si="10"/>
        <v>100</v>
      </c>
      <c r="H186" s="26">
        <v>911100</v>
      </c>
      <c r="I186" s="28">
        <f t="shared" si="11"/>
        <v>50.01</v>
      </c>
    </row>
    <row r="187" spans="1:9" ht="343.2" outlineLevel="7" x14ac:dyDescent="0.3">
      <c r="A187" s="17" t="s">
        <v>341</v>
      </c>
      <c r="B187" s="21" t="s">
        <v>342</v>
      </c>
      <c r="C187" s="19">
        <v>867818.73</v>
      </c>
      <c r="D187" s="19">
        <v>377381.27</v>
      </c>
      <c r="E187" s="16">
        <f t="shared" si="9"/>
        <v>1245200</v>
      </c>
      <c r="F187" s="19">
        <v>1245200</v>
      </c>
      <c r="G187" s="16">
        <f t="shared" si="10"/>
        <v>100</v>
      </c>
      <c r="H187" s="26">
        <v>1245200</v>
      </c>
      <c r="I187" s="28">
        <f t="shared" si="11"/>
        <v>100</v>
      </c>
    </row>
    <row r="188" spans="1:9" ht="171.6" outlineLevel="7" x14ac:dyDescent="0.3">
      <c r="A188" s="17" t="s">
        <v>343</v>
      </c>
      <c r="B188" s="21" t="s">
        <v>344</v>
      </c>
      <c r="C188" s="19">
        <v>2321799.5</v>
      </c>
      <c r="D188" s="19">
        <v>2321800.5</v>
      </c>
      <c r="E188" s="16">
        <f t="shared" si="9"/>
        <v>4643600</v>
      </c>
      <c r="F188" s="19">
        <v>4643600</v>
      </c>
      <c r="G188" s="16">
        <f t="shared" si="10"/>
        <v>100</v>
      </c>
      <c r="H188" s="26">
        <v>4643600</v>
      </c>
      <c r="I188" s="28">
        <f t="shared" si="11"/>
        <v>100</v>
      </c>
    </row>
    <row r="189" spans="1:9" ht="187.2" outlineLevel="7" x14ac:dyDescent="0.3">
      <c r="A189" s="17" t="s">
        <v>345</v>
      </c>
      <c r="B189" s="21" t="s">
        <v>346</v>
      </c>
      <c r="C189" s="19">
        <v>0</v>
      </c>
      <c r="D189" s="19">
        <v>0</v>
      </c>
      <c r="E189" s="16">
        <f t="shared" si="9"/>
        <v>0</v>
      </c>
      <c r="F189" s="19">
        <v>0</v>
      </c>
      <c r="G189" s="16">
        <v>0</v>
      </c>
      <c r="H189" s="26">
        <v>366300</v>
      </c>
      <c r="I189" s="28">
        <f t="shared" si="11"/>
        <v>0</v>
      </c>
    </row>
    <row r="190" spans="1:9" ht="187.2" outlineLevel="7" x14ac:dyDescent="0.3">
      <c r="A190" s="17" t="s">
        <v>347</v>
      </c>
      <c r="B190" s="21" t="s">
        <v>348</v>
      </c>
      <c r="C190" s="19">
        <v>0</v>
      </c>
      <c r="D190" s="19">
        <v>606100</v>
      </c>
      <c r="E190" s="16">
        <f t="shared" si="9"/>
        <v>606100</v>
      </c>
      <c r="F190" s="19">
        <v>0</v>
      </c>
      <c r="G190" s="16">
        <f t="shared" si="10"/>
        <v>0</v>
      </c>
      <c r="H190" s="26">
        <v>606100</v>
      </c>
      <c r="I190" s="28">
        <f t="shared" si="11"/>
        <v>0</v>
      </c>
    </row>
    <row r="191" spans="1:9" ht="280.8" outlineLevel="7" x14ac:dyDescent="0.3">
      <c r="A191" s="17" t="s">
        <v>349</v>
      </c>
      <c r="B191" s="21" t="s">
        <v>350</v>
      </c>
      <c r="C191" s="19">
        <v>0</v>
      </c>
      <c r="D191" s="19">
        <v>0</v>
      </c>
      <c r="E191" s="16">
        <f t="shared" si="9"/>
        <v>0</v>
      </c>
      <c r="F191" s="19">
        <v>0</v>
      </c>
      <c r="G191" s="16">
        <v>0</v>
      </c>
      <c r="H191" s="26">
        <v>13500000</v>
      </c>
      <c r="I191" s="28">
        <f t="shared" si="11"/>
        <v>0</v>
      </c>
    </row>
    <row r="192" spans="1:9" ht="409.6" outlineLevel="7" x14ac:dyDescent="0.3">
      <c r="A192" s="17" t="s">
        <v>351</v>
      </c>
      <c r="B192" s="21" t="s">
        <v>352</v>
      </c>
      <c r="C192" s="19">
        <v>0</v>
      </c>
      <c r="D192" s="19">
        <v>137367</v>
      </c>
      <c r="E192" s="16">
        <f t="shared" si="9"/>
        <v>137367</v>
      </c>
      <c r="F192" s="19">
        <v>137367</v>
      </c>
      <c r="G192" s="16">
        <f t="shared" si="10"/>
        <v>100</v>
      </c>
      <c r="H192" s="26">
        <v>412100</v>
      </c>
      <c r="I192" s="28">
        <f t="shared" si="11"/>
        <v>33.33</v>
      </c>
    </row>
    <row r="193" spans="1:9" ht="202.8" outlineLevel="7" x14ac:dyDescent="0.3">
      <c r="A193" s="17" t="s">
        <v>353</v>
      </c>
      <c r="B193" s="21" t="s">
        <v>354</v>
      </c>
      <c r="C193" s="19">
        <v>0</v>
      </c>
      <c r="D193" s="19">
        <v>0</v>
      </c>
      <c r="E193" s="16">
        <f t="shared" si="9"/>
        <v>0</v>
      </c>
      <c r="F193" s="19">
        <v>0</v>
      </c>
      <c r="G193" s="16">
        <v>0</v>
      </c>
      <c r="H193" s="26">
        <v>75200</v>
      </c>
      <c r="I193" s="28">
        <f t="shared" si="11"/>
        <v>0</v>
      </c>
    </row>
    <row r="194" spans="1:9" ht="296.39999999999998" outlineLevel="7" x14ac:dyDescent="0.3">
      <c r="A194" s="17" t="s">
        <v>355</v>
      </c>
      <c r="B194" s="21" t="s">
        <v>356</v>
      </c>
      <c r="C194" s="19">
        <v>0</v>
      </c>
      <c r="D194" s="19">
        <v>10000</v>
      </c>
      <c r="E194" s="16">
        <f t="shared" ref="E194:E226" si="12">C194+D194</f>
        <v>10000</v>
      </c>
      <c r="F194" s="19">
        <v>10000</v>
      </c>
      <c r="G194" s="16">
        <f t="shared" ref="G194:G226" si="13">ROUND(F194/E194*100,2)</f>
        <v>100</v>
      </c>
      <c r="H194" s="26">
        <v>10000</v>
      </c>
      <c r="I194" s="28">
        <f t="shared" ref="I194:I226" si="14">ROUND(F194/H194*100,2)</f>
        <v>100</v>
      </c>
    </row>
    <row r="195" spans="1:9" ht="202.8" outlineLevel="7" x14ac:dyDescent="0.3">
      <c r="A195" s="17" t="s">
        <v>357</v>
      </c>
      <c r="B195" s="21" t="s">
        <v>358</v>
      </c>
      <c r="C195" s="19">
        <v>0</v>
      </c>
      <c r="D195" s="19">
        <v>500000</v>
      </c>
      <c r="E195" s="16">
        <f t="shared" si="12"/>
        <v>500000</v>
      </c>
      <c r="F195" s="19">
        <v>0</v>
      </c>
      <c r="G195" s="16">
        <f t="shared" si="13"/>
        <v>0</v>
      </c>
      <c r="H195" s="26">
        <v>500000</v>
      </c>
      <c r="I195" s="28">
        <f t="shared" si="14"/>
        <v>0</v>
      </c>
    </row>
    <row r="196" spans="1:9" ht="374.4" outlineLevel="7" x14ac:dyDescent="0.3">
      <c r="A196" s="17" t="s">
        <v>359</v>
      </c>
      <c r="B196" s="21" t="s">
        <v>360</v>
      </c>
      <c r="C196" s="19">
        <v>0</v>
      </c>
      <c r="D196" s="19">
        <v>100000</v>
      </c>
      <c r="E196" s="16">
        <f t="shared" si="12"/>
        <v>100000</v>
      </c>
      <c r="F196" s="19">
        <v>0</v>
      </c>
      <c r="G196" s="16">
        <f t="shared" si="13"/>
        <v>0</v>
      </c>
      <c r="H196" s="26">
        <v>100000</v>
      </c>
      <c r="I196" s="28">
        <f t="shared" si="14"/>
        <v>0</v>
      </c>
    </row>
    <row r="197" spans="1:9" ht="358.8" outlineLevel="7" x14ac:dyDescent="0.3">
      <c r="A197" s="17" t="s">
        <v>361</v>
      </c>
      <c r="B197" s="21" t="s">
        <v>362</v>
      </c>
      <c r="C197" s="19">
        <v>0</v>
      </c>
      <c r="D197" s="19">
        <v>0</v>
      </c>
      <c r="E197" s="16">
        <f t="shared" si="12"/>
        <v>0</v>
      </c>
      <c r="F197" s="19">
        <v>0</v>
      </c>
      <c r="G197" s="16">
        <v>0</v>
      </c>
      <c r="H197" s="26">
        <v>3500000</v>
      </c>
      <c r="I197" s="28">
        <f t="shared" si="14"/>
        <v>0</v>
      </c>
    </row>
    <row r="198" spans="1:9" ht="249.6" outlineLevel="7" x14ac:dyDescent="0.3">
      <c r="A198" s="17" t="s">
        <v>363</v>
      </c>
      <c r="B198" s="21" t="s">
        <v>364</v>
      </c>
      <c r="C198" s="19">
        <v>0</v>
      </c>
      <c r="D198" s="19">
        <v>0</v>
      </c>
      <c r="E198" s="16">
        <f t="shared" si="12"/>
        <v>0</v>
      </c>
      <c r="F198" s="19">
        <v>0</v>
      </c>
      <c r="G198" s="16">
        <v>0</v>
      </c>
      <c r="H198" s="26">
        <v>252450</v>
      </c>
      <c r="I198" s="28">
        <f t="shared" si="14"/>
        <v>0</v>
      </c>
    </row>
    <row r="199" spans="1:9" ht="280.8" outlineLevel="7" x14ac:dyDescent="0.3">
      <c r="A199" s="17" t="s">
        <v>365</v>
      </c>
      <c r="B199" s="21" t="s">
        <v>366</v>
      </c>
      <c r="C199" s="19">
        <v>0</v>
      </c>
      <c r="D199" s="19">
        <v>0</v>
      </c>
      <c r="E199" s="16">
        <f t="shared" si="12"/>
        <v>0</v>
      </c>
      <c r="F199" s="19">
        <v>0</v>
      </c>
      <c r="G199" s="16">
        <v>0</v>
      </c>
      <c r="H199" s="26">
        <v>1500000</v>
      </c>
      <c r="I199" s="28">
        <f t="shared" si="14"/>
        <v>0</v>
      </c>
    </row>
    <row r="200" spans="1:9" ht="265.2" outlineLevel="7" x14ac:dyDescent="0.3">
      <c r="A200" s="17" t="s">
        <v>367</v>
      </c>
      <c r="B200" s="21" t="s">
        <v>368</v>
      </c>
      <c r="C200" s="19">
        <v>0</v>
      </c>
      <c r="D200" s="19">
        <v>0</v>
      </c>
      <c r="E200" s="16">
        <f t="shared" si="12"/>
        <v>0</v>
      </c>
      <c r="F200" s="19">
        <v>0</v>
      </c>
      <c r="G200" s="16">
        <v>0</v>
      </c>
      <c r="H200" s="26">
        <v>56477100</v>
      </c>
      <c r="I200" s="28">
        <f t="shared" si="14"/>
        <v>0</v>
      </c>
    </row>
    <row r="201" spans="1:9" ht="187.2" outlineLevel="7" x14ac:dyDescent="0.3">
      <c r="A201" s="17" t="s">
        <v>369</v>
      </c>
      <c r="B201" s="18" t="s">
        <v>370</v>
      </c>
      <c r="C201" s="19">
        <v>244300</v>
      </c>
      <c r="D201" s="19">
        <v>0</v>
      </c>
      <c r="E201" s="16">
        <f t="shared" si="12"/>
        <v>244300</v>
      </c>
      <c r="F201" s="19">
        <v>244300</v>
      </c>
      <c r="G201" s="16">
        <f t="shared" si="13"/>
        <v>100</v>
      </c>
      <c r="H201" s="26">
        <v>244300</v>
      </c>
      <c r="I201" s="28">
        <f t="shared" si="14"/>
        <v>100</v>
      </c>
    </row>
    <row r="202" spans="1:9" ht="218.4" outlineLevel="7" x14ac:dyDescent="0.3">
      <c r="A202" s="17" t="s">
        <v>371</v>
      </c>
      <c r="B202" s="21" t="s">
        <v>372</v>
      </c>
      <c r="C202" s="19">
        <v>0</v>
      </c>
      <c r="D202" s="19">
        <v>0</v>
      </c>
      <c r="E202" s="16">
        <f t="shared" si="12"/>
        <v>0</v>
      </c>
      <c r="F202" s="19">
        <v>0</v>
      </c>
      <c r="G202" s="16">
        <v>0</v>
      </c>
      <c r="H202" s="26">
        <v>1544800</v>
      </c>
      <c r="I202" s="28">
        <f t="shared" si="14"/>
        <v>0</v>
      </c>
    </row>
    <row r="203" spans="1:9" ht="296.39999999999998" outlineLevel="7" x14ac:dyDescent="0.3">
      <c r="A203" s="17" t="s">
        <v>373</v>
      </c>
      <c r="B203" s="21" t="s">
        <v>374</v>
      </c>
      <c r="C203" s="19">
        <v>0</v>
      </c>
      <c r="D203" s="19">
        <v>2500000</v>
      </c>
      <c r="E203" s="16">
        <f t="shared" si="12"/>
        <v>2500000</v>
      </c>
      <c r="F203" s="19">
        <v>0</v>
      </c>
      <c r="G203" s="16">
        <f t="shared" si="13"/>
        <v>0</v>
      </c>
      <c r="H203" s="26">
        <v>2500000</v>
      </c>
      <c r="I203" s="28">
        <f t="shared" si="14"/>
        <v>0</v>
      </c>
    </row>
    <row r="204" spans="1:9" ht="218.4" outlineLevel="7" x14ac:dyDescent="0.3">
      <c r="A204" s="17" t="s">
        <v>375</v>
      </c>
      <c r="B204" s="21" t="s">
        <v>376</v>
      </c>
      <c r="C204" s="19">
        <v>0</v>
      </c>
      <c r="D204" s="19">
        <v>0</v>
      </c>
      <c r="E204" s="16">
        <f t="shared" si="12"/>
        <v>0</v>
      </c>
      <c r="F204" s="19">
        <v>0</v>
      </c>
      <c r="G204" s="16">
        <v>0</v>
      </c>
      <c r="H204" s="26">
        <v>35685.64</v>
      </c>
      <c r="I204" s="28">
        <f t="shared" si="14"/>
        <v>0</v>
      </c>
    </row>
    <row r="205" spans="1:9" ht="218.4" outlineLevel="7" x14ac:dyDescent="0.3">
      <c r="A205" s="17" t="s">
        <v>377</v>
      </c>
      <c r="B205" s="21" t="s">
        <v>378</v>
      </c>
      <c r="C205" s="19">
        <v>0</v>
      </c>
      <c r="D205" s="19">
        <v>0</v>
      </c>
      <c r="E205" s="16">
        <f t="shared" si="12"/>
        <v>0</v>
      </c>
      <c r="F205" s="19">
        <v>0</v>
      </c>
      <c r="G205" s="16">
        <v>0</v>
      </c>
      <c r="H205" s="26">
        <v>1447400</v>
      </c>
      <c r="I205" s="28">
        <f t="shared" si="14"/>
        <v>0</v>
      </c>
    </row>
    <row r="206" spans="1:9" ht="202.8" outlineLevel="7" x14ac:dyDescent="0.3">
      <c r="A206" s="17" t="s">
        <v>379</v>
      </c>
      <c r="B206" s="21" t="s">
        <v>380</v>
      </c>
      <c r="C206" s="19">
        <v>856480</v>
      </c>
      <c r="D206" s="19">
        <v>1574732</v>
      </c>
      <c r="E206" s="16">
        <f t="shared" si="12"/>
        <v>2431212</v>
      </c>
      <c r="F206" s="19">
        <v>2431212</v>
      </c>
      <c r="G206" s="16">
        <f t="shared" si="13"/>
        <v>100</v>
      </c>
      <c r="H206" s="26">
        <v>5785400</v>
      </c>
      <c r="I206" s="28">
        <f t="shared" si="14"/>
        <v>42.02</v>
      </c>
    </row>
    <row r="207" spans="1:9" ht="202.8" outlineLevel="7" x14ac:dyDescent="0.3">
      <c r="A207" s="17" t="s">
        <v>381</v>
      </c>
      <c r="B207" s="21" t="s">
        <v>382</v>
      </c>
      <c r="C207" s="19">
        <v>0</v>
      </c>
      <c r="D207" s="19">
        <v>0</v>
      </c>
      <c r="E207" s="16">
        <f t="shared" si="12"/>
        <v>0</v>
      </c>
      <c r="F207" s="19">
        <v>0</v>
      </c>
      <c r="G207" s="16">
        <v>0</v>
      </c>
      <c r="H207" s="26">
        <v>5075100</v>
      </c>
      <c r="I207" s="28">
        <f t="shared" si="14"/>
        <v>0</v>
      </c>
    </row>
    <row r="208" spans="1:9" ht="327.60000000000002" outlineLevel="7" x14ac:dyDescent="0.3">
      <c r="A208" s="17" t="s">
        <v>383</v>
      </c>
      <c r="B208" s="21" t="s">
        <v>384</v>
      </c>
      <c r="C208" s="19">
        <v>0</v>
      </c>
      <c r="D208" s="19">
        <v>1436500</v>
      </c>
      <c r="E208" s="16">
        <f t="shared" si="12"/>
        <v>1436500</v>
      </c>
      <c r="F208" s="19">
        <v>1436500</v>
      </c>
      <c r="G208" s="16">
        <f t="shared" si="13"/>
        <v>100</v>
      </c>
      <c r="H208" s="26">
        <v>59942200</v>
      </c>
      <c r="I208" s="28">
        <f t="shared" si="14"/>
        <v>2.4</v>
      </c>
    </row>
    <row r="209" spans="1:9" ht="265.2" outlineLevel="7" x14ac:dyDescent="0.3">
      <c r="A209" s="17" t="s">
        <v>385</v>
      </c>
      <c r="B209" s="21" t="s">
        <v>386</v>
      </c>
      <c r="C209" s="19">
        <v>54900</v>
      </c>
      <c r="D209" s="19">
        <v>0</v>
      </c>
      <c r="E209" s="16">
        <f t="shared" si="12"/>
        <v>54900</v>
      </c>
      <c r="F209" s="19">
        <v>0</v>
      </c>
      <c r="G209" s="16">
        <f t="shared" si="13"/>
        <v>0</v>
      </c>
      <c r="H209" s="26">
        <v>54900</v>
      </c>
      <c r="I209" s="28">
        <f t="shared" si="14"/>
        <v>0</v>
      </c>
    </row>
    <row r="210" spans="1:9" ht="187.2" outlineLevel="7" x14ac:dyDescent="0.3">
      <c r="A210" s="17" t="s">
        <v>387</v>
      </c>
      <c r="B210" s="18" t="s">
        <v>388</v>
      </c>
      <c r="C210" s="19">
        <v>0</v>
      </c>
      <c r="D210" s="19">
        <v>645100</v>
      </c>
      <c r="E210" s="16">
        <f t="shared" si="12"/>
        <v>645100</v>
      </c>
      <c r="F210" s="19">
        <v>0</v>
      </c>
      <c r="G210" s="16">
        <f t="shared" si="13"/>
        <v>0</v>
      </c>
      <c r="H210" s="26">
        <v>645100</v>
      </c>
      <c r="I210" s="28">
        <f t="shared" si="14"/>
        <v>0</v>
      </c>
    </row>
    <row r="211" spans="1:9" ht="409.6" outlineLevel="7" x14ac:dyDescent="0.3">
      <c r="A211" s="17" t="s">
        <v>389</v>
      </c>
      <c r="B211" s="21" t="s">
        <v>390</v>
      </c>
      <c r="C211" s="19">
        <v>0</v>
      </c>
      <c r="D211" s="19">
        <v>0</v>
      </c>
      <c r="E211" s="16">
        <f t="shared" si="12"/>
        <v>0</v>
      </c>
      <c r="F211" s="19">
        <v>0</v>
      </c>
      <c r="G211" s="16">
        <v>0</v>
      </c>
      <c r="H211" s="26">
        <v>6000000</v>
      </c>
      <c r="I211" s="28">
        <f t="shared" si="14"/>
        <v>0</v>
      </c>
    </row>
    <row r="212" spans="1:9" ht="46.8" outlineLevel="2" x14ac:dyDescent="0.3">
      <c r="A212" s="14" t="s">
        <v>391</v>
      </c>
      <c r="B212" s="15" t="s">
        <v>392</v>
      </c>
      <c r="C212" s="16">
        <v>61511450.939999998</v>
      </c>
      <c r="D212" s="16">
        <v>106815228.05</v>
      </c>
      <c r="E212" s="16">
        <f t="shared" si="12"/>
        <v>168326678.99000001</v>
      </c>
      <c r="F212" s="16">
        <v>158938154.91</v>
      </c>
      <c r="G212" s="16">
        <f t="shared" si="13"/>
        <v>94.42</v>
      </c>
      <c r="H212" s="25">
        <v>288479681.79000002</v>
      </c>
      <c r="I212" s="28">
        <f t="shared" si="14"/>
        <v>55.1</v>
      </c>
    </row>
    <row r="213" spans="1:9" ht="78" outlineLevel="3" x14ac:dyDescent="0.3">
      <c r="A213" s="14" t="s">
        <v>393</v>
      </c>
      <c r="B213" s="15" t="s">
        <v>394</v>
      </c>
      <c r="C213" s="16">
        <v>60347357.560000002</v>
      </c>
      <c r="D213" s="16">
        <v>105816121.45</v>
      </c>
      <c r="E213" s="16">
        <f t="shared" si="12"/>
        <v>166163479.00999999</v>
      </c>
      <c r="F213" s="16">
        <v>157014295.03999999</v>
      </c>
      <c r="G213" s="16">
        <f t="shared" si="13"/>
        <v>94.49</v>
      </c>
      <c r="H213" s="25">
        <v>284312081.79000002</v>
      </c>
      <c r="I213" s="28">
        <f t="shared" si="14"/>
        <v>55.23</v>
      </c>
    </row>
    <row r="214" spans="1:9" ht="78" outlineLevel="4" x14ac:dyDescent="0.3">
      <c r="A214" s="14" t="s">
        <v>395</v>
      </c>
      <c r="B214" s="15" t="s">
        <v>396</v>
      </c>
      <c r="C214" s="16">
        <v>60347357.560000002</v>
      </c>
      <c r="D214" s="16">
        <v>105816121.45</v>
      </c>
      <c r="E214" s="16">
        <f t="shared" si="12"/>
        <v>166163479.00999999</v>
      </c>
      <c r="F214" s="16">
        <v>157014295.03999999</v>
      </c>
      <c r="G214" s="16">
        <f t="shared" si="13"/>
        <v>94.49</v>
      </c>
      <c r="H214" s="25">
        <v>284312081.79000002</v>
      </c>
      <c r="I214" s="28">
        <f t="shared" si="14"/>
        <v>55.23</v>
      </c>
    </row>
    <row r="215" spans="1:9" ht="327.60000000000002" outlineLevel="7" x14ac:dyDescent="0.3">
      <c r="A215" s="17" t="s">
        <v>397</v>
      </c>
      <c r="B215" s="21" t="s">
        <v>398</v>
      </c>
      <c r="C215" s="19">
        <v>11574230</v>
      </c>
      <c r="D215" s="19">
        <v>14465000</v>
      </c>
      <c r="E215" s="16">
        <f t="shared" si="12"/>
        <v>26039230</v>
      </c>
      <c r="F215" s="19">
        <v>26036459.059999999</v>
      </c>
      <c r="G215" s="16">
        <f t="shared" si="13"/>
        <v>99.99</v>
      </c>
      <c r="H215" s="26">
        <v>51683800</v>
      </c>
      <c r="I215" s="28">
        <f t="shared" si="14"/>
        <v>50.38</v>
      </c>
    </row>
    <row r="216" spans="1:9" ht="280.8" outlineLevel="7" x14ac:dyDescent="0.3">
      <c r="A216" s="17" t="s">
        <v>399</v>
      </c>
      <c r="B216" s="21" t="s">
        <v>400</v>
      </c>
      <c r="C216" s="19">
        <v>0</v>
      </c>
      <c r="D216" s="19">
        <v>40081.79</v>
      </c>
      <c r="E216" s="16">
        <f t="shared" si="12"/>
        <v>40081.79</v>
      </c>
      <c r="F216" s="19">
        <v>0</v>
      </c>
      <c r="G216" s="16">
        <f t="shared" si="13"/>
        <v>0</v>
      </c>
      <c r="H216" s="26">
        <v>49281.79</v>
      </c>
      <c r="I216" s="28">
        <f t="shared" si="14"/>
        <v>0</v>
      </c>
    </row>
    <row r="217" spans="1:9" ht="409.6" outlineLevel="7" x14ac:dyDescent="0.3">
      <c r="A217" s="17" t="s">
        <v>401</v>
      </c>
      <c r="B217" s="21" t="s">
        <v>402</v>
      </c>
      <c r="C217" s="19">
        <v>7403084.9000000004</v>
      </c>
      <c r="D217" s="19">
        <v>12889242.93</v>
      </c>
      <c r="E217" s="16">
        <f t="shared" si="12"/>
        <v>20292327.829999998</v>
      </c>
      <c r="F217" s="19">
        <v>20087146.879999999</v>
      </c>
      <c r="G217" s="16">
        <f t="shared" si="13"/>
        <v>98.99</v>
      </c>
      <c r="H217" s="26">
        <v>31408900</v>
      </c>
      <c r="I217" s="28">
        <f t="shared" si="14"/>
        <v>63.95</v>
      </c>
    </row>
    <row r="218" spans="1:9" ht="409.6" outlineLevel="7" x14ac:dyDescent="0.3">
      <c r="A218" s="17" t="s">
        <v>403</v>
      </c>
      <c r="B218" s="21" t="s">
        <v>404</v>
      </c>
      <c r="C218" s="19">
        <v>2658148.96</v>
      </c>
      <c r="D218" s="19">
        <v>6700779.0800000001</v>
      </c>
      <c r="E218" s="16">
        <f t="shared" si="12"/>
        <v>9358928.0399999991</v>
      </c>
      <c r="F218" s="19">
        <v>9208928.0399999991</v>
      </c>
      <c r="G218" s="16">
        <f t="shared" si="13"/>
        <v>98.4</v>
      </c>
      <c r="H218" s="26">
        <v>13188900</v>
      </c>
      <c r="I218" s="28">
        <f t="shared" si="14"/>
        <v>69.819999999999993</v>
      </c>
    </row>
    <row r="219" spans="1:9" ht="296.39999999999998" outlineLevel="7" x14ac:dyDescent="0.3">
      <c r="A219" s="17" t="s">
        <v>405</v>
      </c>
      <c r="B219" s="21" t="s">
        <v>406</v>
      </c>
      <c r="C219" s="19">
        <v>14309.99</v>
      </c>
      <c r="D219" s="19">
        <v>25250.01</v>
      </c>
      <c r="E219" s="16">
        <f t="shared" si="12"/>
        <v>39560</v>
      </c>
      <c r="F219" s="19">
        <v>36400</v>
      </c>
      <c r="G219" s="16">
        <f t="shared" si="13"/>
        <v>92.01</v>
      </c>
      <c r="H219" s="26">
        <v>60400</v>
      </c>
      <c r="I219" s="28">
        <f t="shared" si="14"/>
        <v>60.26</v>
      </c>
    </row>
    <row r="220" spans="1:9" ht="280.8" outlineLevel="7" x14ac:dyDescent="0.3">
      <c r="A220" s="17" t="s">
        <v>407</v>
      </c>
      <c r="B220" s="21" t="s">
        <v>408</v>
      </c>
      <c r="C220" s="19">
        <v>1911826.8</v>
      </c>
      <c r="D220" s="19">
        <v>1937174.29</v>
      </c>
      <c r="E220" s="16">
        <f t="shared" si="12"/>
        <v>3849001.09</v>
      </c>
      <c r="F220" s="19">
        <v>3840000</v>
      </c>
      <c r="G220" s="16">
        <f t="shared" si="13"/>
        <v>99.77</v>
      </c>
      <c r="H220" s="26">
        <v>7239400</v>
      </c>
      <c r="I220" s="28">
        <f t="shared" si="14"/>
        <v>53.04</v>
      </c>
    </row>
    <row r="221" spans="1:9" ht="187.2" outlineLevel="7" x14ac:dyDescent="0.3">
      <c r="A221" s="17" t="s">
        <v>409</v>
      </c>
      <c r="B221" s="21" t="s">
        <v>410</v>
      </c>
      <c r="C221" s="19">
        <v>24775</v>
      </c>
      <c r="D221" s="19">
        <v>24775</v>
      </c>
      <c r="E221" s="16">
        <f t="shared" si="12"/>
        <v>49550</v>
      </c>
      <c r="F221" s="19">
        <v>49550</v>
      </c>
      <c r="G221" s="16">
        <f t="shared" si="13"/>
        <v>100</v>
      </c>
      <c r="H221" s="26">
        <v>99100</v>
      </c>
      <c r="I221" s="28">
        <f t="shared" si="14"/>
        <v>50</v>
      </c>
    </row>
    <row r="222" spans="1:9" ht="358.8" outlineLevel="7" x14ac:dyDescent="0.3">
      <c r="A222" s="17" t="s">
        <v>411</v>
      </c>
      <c r="B222" s="21" t="s">
        <v>412</v>
      </c>
      <c r="C222" s="19">
        <v>106700</v>
      </c>
      <c r="D222" s="19">
        <v>106700</v>
      </c>
      <c r="E222" s="16">
        <f t="shared" si="12"/>
        <v>213400</v>
      </c>
      <c r="F222" s="19">
        <v>0</v>
      </c>
      <c r="G222" s="16">
        <f t="shared" si="13"/>
        <v>0</v>
      </c>
      <c r="H222" s="26">
        <v>426800</v>
      </c>
      <c r="I222" s="28">
        <f t="shared" si="14"/>
        <v>0</v>
      </c>
    </row>
    <row r="223" spans="1:9" ht="265.2" outlineLevel="7" x14ac:dyDescent="0.3">
      <c r="A223" s="17" t="s">
        <v>413</v>
      </c>
      <c r="B223" s="21" t="s">
        <v>414</v>
      </c>
      <c r="C223" s="19">
        <v>9146</v>
      </c>
      <c r="D223" s="19">
        <v>9007</v>
      </c>
      <c r="E223" s="16">
        <f t="shared" si="12"/>
        <v>18153</v>
      </c>
      <c r="F223" s="19">
        <v>16500</v>
      </c>
      <c r="G223" s="16">
        <f t="shared" si="13"/>
        <v>90.89</v>
      </c>
      <c r="H223" s="26">
        <v>35100</v>
      </c>
      <c r="I223" s="28">
        <f t="shared" si="14"/>
        <v>47.01</v>
      </c>
    </row>
    <row r="224" spans="1:9" ht="296.39999999999998" outlineLevel="7" x14ac:dyDescent="0.3">
      <c r="A224" s="17" t="s">
        <v>415</v>
      </c>
      <c r="B224" s="21" t="s">
        <v>416</v>
      </c>
      <c r="C224" s="19">
        <v>378969.22</v>
      </c>
      <c r="D224" s="19">
        <v>573162.22</v>
      </c>
      <c r="E224" s="16">
        <f t="shared" si="12"/>
        <v>952131.44</v>
      </c>
      <c r="F224" s="19">
        <v>897449.65</v>
      </c>
      <c r="G224" s="16">
        <f t="shared" si="13"/>
        <v>94.26</v>
      </c>
      <c r="H224" s="26">
        <v>1522500</v>
      </c>
      <c r="I224" s="28">
        <f t="shared" si="14"/>
        <v>58.95</v>
      </c>
    </row>
    <row r="225" spans="1:9" ht="409.6" outlineLevel="7" x14ac:dyDescent="0.3">
      <c r="A225" s="17" t="s">
        <v>417</v>
      </c>
      <c r="B225" s="21" t="s">
        <v>418</v>
      </c>
      <c r="C225" s="19">
        <v>113775</v>
      </c>
      <c r="D225" s="19">
        <v>113775</v>
      </c>
      <c r="E225" s="16">
        <f t="shared" si="12"/>
        <v>227550</v>
      </c>
      <c r="F225" s="19">
        <v>181885</v>
      </c>
      <c r="G225" s="16">
        <f t="shared" si="13"/>
        <v>79.930000000000007</v>
      </c>
      <c r="H225" s="26">
        <v>473000</v>
      </c>
      <c r="I225" s="28">
        <f t="shared" si="14"/>
        <v>38.450000000000003</v>
      </c>
    </row>
    <row r="226" spans="1:9" ht="409.6" outlineLevel="7" x14ac:dyDescent="0.3">
      <c r="A226" s="17" t="s">
        <v>419</v>
      </c>
      <c r="B226" s="21" t="s">
        <v>420</v>
      </c>
      <c r="C226" s="19">
        <v>16286443.380000001</v>
      </c>
      <c r="D226" s="19">
        <v>34408704.460000001</v>
      </c>
      <c r="E226" s="16">
        <f t="shared" si="12"/>
        <v>50695147.840000004</v>
      </c>
      <c r="F226" s="19">
        <v>50714625.380000003</v>
      </c>
      <c r="G226" s="16">
        <f t="shared" si="13"/>
        <v>100.04</v>
      </c>
      <c r="H226" s="26">
        <v>83274500</v>
      </c>
      <c r="I226" s="28">
        <f t="shared" si="14"/>
        <v>60.9</v>
      </c>
    </row>
    <row r="227" spans="1:9" ht="327.60000000000002" outlineLevel="7" x14ac:dyDescent="0.3">
      <c r="A227" s="17" t="s">
        <v>421</v>
      </c>
      <c r="B227" s="21" t="s">
        <v>422</v>
      </c>
      <c r="C227" s="19">
        <v>2230200.36</v>
      </c>
      <c r="D227" s="19">
        <v>1822144.2</v>
      </c>
      <c r="E227" s="16">
        <f t="shared" ref="E227:E253" si="15">C227+D227</f>
        <v>4052344.5599999996</v>
      </c>
      <c r="F227" s="19">
        <v>4052344.02</v>
      </c>
      <c r="G227" s="16">
        <f t="shared" ref="G227:G253" si="16">ROUND(F227/E227*100,2)</f>
        <v>100</v>
      </c>
      <c r="H227" s="26">
        <v>6590500</v>
      </c>
      <c r="I227" s="28">
        <f t="shared" ref="I227:I253" si="17">ROUND(F227/H227*100,2)</f>
        <v>61.49</v>
      </c>
    </row>
    <row r="228" spans="1:9" ht="296.39999999999998" outlineLevel="7" x14ac:dyDescent="0.3">
      <c r="A228" s="17" t="s">
        <v>423</v>
      </c>
      <c r="B228" s="21" t="s">
        <v>424</v>
      </c>
      <c r="C228" s="19">
        <v>5198225</v>
      </c>
      <c r="D228" s="19">
        <v>5198225</v>
      </c>
      <c r="E228" s="16">
        <f t="shared" si="15"/>
        <v>10396450</v>
      </c>
      <c r="F228" s="19">
        <v>7814581</v>
      </c>
      <c r="G228" s="16">
        <f t="shared" si="16"/>
        <v>75.17</v>
      </c>
      <c r="H228" s="26">
        <v>20792900</v>
      </c>
      <c r="I228" s="28">
        <f t="shared" si="17"/>
        <v>37.58</v>
      </c>
    </row>
    <row r="229" spans="1:9" ht="312" outlineLevel="7" x14ac:dyDescent="0.3">
      <c r="A229" s="17" t="s">
        <v>425</v>
      </c>
      <c r="B229" s="21" t="s">
        <v>426</v>
      </c>
      <c r="C229" s="19">
        <v>0</v>
      </c>
      <c r="D229" s="19">
        <v>5292800</v>
      </c>
      <c r="E229" s="16">
        <f t="shared" si="15"/>
        <v>5292800</v>
      </c>
      <c r="F229" s="19">
        <v>0</v>
      </c>
      <c r="G229" s="16">
        <f t="shared" si="16"/>
        <v>0</v>
      </c>
      <c r="H229" s="26">
        <v>10585600</v>
      </c>
      <c r="I229" s="28">
        <f t="shared" si="17"/>
        <v>0</v>
      </c>
    </row>
    <row r="230" spans="1:9" ht="409.6" outlineLevel="7" x14ac:dyDescent="0.3">
      <c r="A230" s="17" t="s">
        <v>427</v>
      </c>
      <c r="B230" s="21" t="s">
        <v>428</v>
      </c>
      <c r="C230" s="19">
        <v>12281625.439999999</v>
      </c>
      <c r="D230" s="19">
        <v>19898409.960000001</v>
      </c>
      <c r="E230" s="16">
        <f t="shared" si="15"/>
        <v>32180035.399999999</v>
      </c>
      <c r="F230" s="19">
        <v>31688037.989999998</v>
      </c>
      <c r="G230" s="16">
        <f t="shared" si="16"/>
        <v>98.47</v>
      </c>
      <c r="H230" s="26">
        <v>53010300</v>
      </c>
      <c r="I230" s="28">
        <f t="shared" si="17"/>
        <v>59.78</v>
      </c>
    </row>
    <row r="231" spans="1:9" ht="234" outlineLevel="7" x14ac:dyDescent="0.3">
      <c r="A231" s="17" t="s">
        <v>429</v>
      </c>
      <c r="B231" s="21" t="s">
        <v>430</v>
      </c>
      <c r="C231" s="19">
        <v>155897.51</v>
      </c>
      <c r="D231" s="19">
        <v>147507.51</v>
      </c>
      <c r="E231" s="16">
        <f t="shared" si="15"/>
        <v>303405.02</v>
      </c>
      <c r="F231" s="19">
        <v>303405.02</v>
      </c>
      <c r="G231" s="16">
        <f t="shared" si="16"/>
        <v>100</v>
      </c>
      <c r="H231" s="26">
        <v>575200</v>
      </c>
      <c r="I231" s="28">
        <f t="shared" si="17"/>
        <v>52.75</v>
      </c>
    </row>
    <row r="232" spans="1:9" ht="202.8" outlineLevel="7" x14ac:dyDescent="0.3">
      <c r="A232" s="17" t="s">
        <v>431</v>
      </c>
      <c r="B232" s="21" t="s">
        <v>432</v>
      </c>
      <c r="C232" s="19">
        <v>0</v>
      </c>
      <c r="D232" s="19">
        <v>2163383</v>
      </c>
      <c r="E232" s="16">
        <f t="shared" si="15"/>
        <v>2163383</v>
      </c>
      <c r="F232" s="19">
        <v>2086983</v>
      </c>
      <c r="G232" s="16">
        <f t="shared" si="16"/>
        <v>96.47</v>
      </c>
      <c r="H232" s="26">
        <v>3295900</v>
      </c>
      <c r="I232" s="28">
        <f t="shared" si="17"/>
        <v>63.32</v>
      </c>
    </row>
    <row r="233" spans="1:9" ht="171.6" outlineLevel="3" x14ac:dyDescent="0.3">
      <c r="A233" s="14" t="s">
        <v>433</v>
      </c>
      <c r="B233" s="15" t="s">
        <v>434</v>
      </c>
      <c r="C233" s="16">
        <v>609900</v>
      </c>
      <c r="D233" s="16">
        <v>609900</v>
      </c>
      <c r="E233" s="16">
        <f t="shared" si="15"/>
        <v>1219800</v>
      </c>
      <c r="F233" s="16">
        <v>1016500</v>
      </c>
      <c r="G233" s="16">
        <f t="shared" si="16"/>
        <v>83.33</v>
      </c>
      <c r="H233" s="25">
        <v>2424800</v>
      </c>
      <c r="I233" s="28">
        <f t="shared" si="17"/>
        <v>41.92</v>
      </c>
    </row>
    <row r="234" spans="1:9" ht="171.6" outlineLevel="7" x14ac:dyDescent="0.3">
      <c r="A234" s="17" t="s">
        <v>435</v>
      </c>
      <c r="B234" s="18" t="s">
        <v>436</v>
      </c>
      <c r="C234" s="19">
        <v>609900</v>
      </c>
      <c r="D234" s="19">
        <v>609900</v>
      </c>
      <c r="E234" s="16">
        <f t="shared" si="15"/>
        <v>1219800</v>
      </c>
      <c r="F234" s="19">
        <v>1016500</v>
      </c>
      <c r="G234" s="16">
        <f t="shared" si="16"/>
        <v>83.33</v>
      </c>
      <c r="H234" s="26">
        <v>2424800</v>
      </c>
      <c r="I234" s="28">
        <f t="shared" si="17"/>
        <v>41.92</v>
      </c>
    </row>
    <row r="235" spans="1:9" ht="93.6" outlineLevel="3" x14ac:dyDescent="0.3">
      <c r="A235" s="14" t="s">
        <v>437</v>
      </c>
      <c r="B235" s="15" t="s">
        <v>438</v>
      </c>
      <c r="C235" s="16">
        <v>554193.38</v>
      </c>
      <c r="D235" s="16">
        <v>384406.6</v>
      </c>
      <c r="E235" s="16">
        <f t="shared" si="15"/>
        <v>938599.98</v>
      </c>
      <c r="F235" s="16">
        <v>907359.87</v>
      </c>
      <c r="G235" s="16">
        <f t="shared" si="16"/>
        <v>96.67</v>
      </c>
      <c r="H235" s="25">
        <v>1738000</v>
      </c>
      <c r="I235" s="28">
        <f t="shared" si="17"/>
        <v>52.21</v>
      </c>
    </row>
    <row r="236" spans="1:9" ht="93.6" outlineLevel="7" x14ac:dyDescent="0.3">
      <c r="A236" s="17" t="s">
        <v>439</v>
      </c>
      <c r="B236" s="18" t="s">
        <v>440</v>
      </c>
      <c r="C236" s="19">
        <v>554193.38</v>
      </c>
      <c r="D236" s="19">
        <v>384406.6</v>
      </c>
      <c r="E236" s="16">
        <f t="shared" si="15"/>
        <v>938599.98</v>
      </c>
      <c r="F236" s="19">
        <v>907359.87</v>
      </c>
      <c r="G236" s="16">
        <f t="shared" si="16"/>
        <v>96.67</v>
      </c>
      <c r="H236" s="26">
        <v>1738000</v>
      </c>
      <c r="I236" s="28">
        <f t="shared" si="17"/>
        <v>52.21</v>
      </c>
    </row>
    <row r="237" spans="1:9" ht="124.8" outlineLevel="3" x14ac:dyDescent="0.3">
      <c r="A237" s="14" t="s">
        <v>441</v>
      </c>
      <c r="B237" s="15" t="s">
        <v>442</v>
      </c>
      <c r="C237" s="16">
        <v>0</v>
      </c>
      <c r="D237" s="16">
        <v>4800</v>
      </c>
      <c r="E237" s="16">
        <f t="shared" si="15"/>
        <v>4800</v>
      </c>
      <c r="F237" s="16">
        <v>0</v>
      </c>
      <c r="G237" s="16">
        <f t="shared" si="16"/>
        <v>0</v>
      </c>
      <c r="H237" s="25">
        <v>4800</v>
      </c>
      <c r="I237" s="28">
        <f t="shared" si="17"/>
        <v>0</v>
      </c>
    </row>
    <row r="238" spans="1:9" ht="140.4" outlineLevel="7" x14ac:dyDescent="0.3">
      <c r="A238" s="17" t="s">
        <v>443</v>
      </c>
      <c r="B238" s="18" t="s">
        <v>444</v>
      </c>
      <c r="C238" s="19">
        <v>0</v>
      </c>
      <c r="D238" s="19">
        <v>4800</v>
      </c>
      <c r="E238" s="16">
        <f t="shared" si="15"/>
        <v>4800</v>
      </c>
      <c r="F238" s="19">
        <v>0</v>
      </c>
      <c r="G238" s="16">
        <f t="shared" si="16"/>
        <v>0</v>
      </c>
      <c r="H238" s="26">
        <v>4800</v>
      </c>
      <c r="I238" s="28">
        <f t="shared" si="17"/>
        <v>0</v>
      </c>
    </row>
    <row r="239" spans="1:9" ht="62.4" outlineLevel="1" x14ac:dyDescent="0.3">
      <c r="A239" s="14" t="s">
        <v>445</v>
      </c>
      <c r="B239" s="15" t="s">
        <v>446</v>
      </c>
      <c r="C239" s="16">
        <v>99960</v>
      </c>
      <c r="D239" s="16">
        <v>1264434.81</v>
      </c>
      <c r="E239" s="16">
        <f t="shared" si="15"/>
        <v>1364394.81</v>
      </c>
      <c r="F239" s="16">
        <v>-183144.14</v>
      </c>
      <c r="G239" s="16">
        <f t="shared" si="16"/>
        <v>-13.42</v>
      </c>
      <c r="H239" s="25">
        <v>2398920</v>
      </c>
      <c r="I239" s="28">
        <f t="shared" si="17"/>
        <v>-7.63</v>
      </c>
    </row>
    <row r="240" spans="1:9" ht="78" outlineLevel="2" x14ac:dyDescent="0.3">
      <c r="A240" s="14" t="s">
        <v>447</v>
      </c>
      <c r="B240" s="15" t="s">
        <v>448</v>
      </c>
      <c r="C240" s="16">
        <v>99960</v>
      </c>
      <c r="D240" s="16">
        <v>1264434.81</v>
      </c>
      <c r="E240" s="16">
        <f t="shared" si="15"/>
        <v>1364394.81</v>
      </c>
      <c r="F240" s="16">
        <v>-183144.14</v>
      </c>
      <c r="G240" s="16">
        <f t="shared" si="16"/>
        <v>-13.42</v>
      </c>
      <c r="H240" s="25">
        <v>2398920</v>
      </c>
      <c r="I240" s="28">
        <f t="shared" si="17"/>
        <v>-7.63</v>
      </c>
    </row>
    <row r="241" spans="1:9" ht="109.2" outlineLevel="7" x14ac:dyDescent="0.3">
      <c r="A241" s="17" t="s">
        <v>449</v>
      </c>
      <c r="B241" s="18" t="s">
        <v>450</v>
      </c>
      <c r="C241" s="19">
        <v>99960</v>
      </c>
      <c r="D241" s="19">
        <v>1264434.81</v>
      </c>
      <c r="E241" s="16">
        <f t="shared" si="15"/>
        <v>1364394.81</v>
      </c>
      <c r="F241" s="19">
        <v>-183144.14</v>
      </c>
      <c r="G241" s="16">
        <f t="shared" si="16"/>
        <v>-13.42</v>
      </c>
      <c r="H241" s="26">
        <v>2398920</v>
      </c>
      <c r="I241" s="28">
        <f t="shared" si="17"/>
        <v>-7.63</v>
      </c>
    </row>
    <row r="242" spans="1:9" ht="46.8" outlineLevel="1" x14ac:dyDescent="0.3">
      <c r="A242" s="14" t="s">
        <v>451</v>
      </c>
      <c r="B242" s="15" t="s">
        <v>452</v>
      </c>
      <c r="C242" s="16">
        <v>49791.12</v>
      </c>
      <c r="D242" s="16">
        <v>671743.06</v>
      </c>
      <c r="E242" s="16">
        <f t="shared" si="15"/>
        <v>721534.18</v>
      </c>
      <c r="F242" s="16">
        <v>923245.8</v>
      </c>
      <c r="G242" s="16">
        <f t="shared" si="16"/>
        <v>127.96</v>
      </c>
      <c r="H242" s="25">
        <v>1215307.3799999999</v>
      </c>
      <c r="I242" s="28">
        <f t="shared" si="17"/>
        <v>75.97</v>
      </c>
    </row>
    <row r="243" spans="1:9" ht="46.8" outlineLevel="2" x14ac:dyDescent="0.3">
      <c r="A243" s="14" t="s">
        <v>453</v>
      </c>
      <c r="B243" s="15" t="s">
        <v>454</v>
      </c>
      <c r="C243" s="16">
        <v>49791.12</v>
      </c>
      <c r="D243" s="16">
        <v>671743.06</v>
      </c>
      <c r="E243" s="16">
        <f t="shared" si="15"/>
        <v>721534.18</v>
      </c>
      <c r="F243" s="16">
        <v>923245.8</v>
      </c>
      <c r="G243" s="16">
        <f t="shared" si="16"/>
        <v>127.96</v>
      </c>
      <c r="H243" s="25">
        <v>1215307.3799999999</v>
      </c>
      <c r="I243" s="28">
        <f t="shared" si="17"/>
        <v>75.97</v>
      </c>
    </row>
    <row r="244" spans="1:9" ht="46.8" outlineLevel="7" x14ac:dyDescent="0.3">
      <c r="A244" s="17" t="s">
        <v>455</v>
      </c>
      <c r="B244" s="18" t="s">
        <v>454</v>
      </c>
      <c r="C244" s="19">
        <v>49791.12</v>
      </c>
      <c r="D244" s="19">
        <v>671743.06</v>
      </c>
      <c r="E244" s="16">
        <f t="shared" si="15"/>
        <v>721534.18</v>
      </c>
      <c r="F244" s="19">
        <v>923245.8</v>
      </c>
      <c r="G244" s="16">
        <f t="shared" si="16"/>
        <v>127.96</v>
      </c>
      <c r="H244" s="26">
        <v>1215307.3799999999</v>
      </c>
      <c r="I244" s="28">
        <f t="shared" si="17"/>
        <v>75.97</v>
      </c>
    </row>
    <row r="245" spans="1:9" ht="187.2" outlineLevel="1" x14ac:dyDescent="0.3">
      <c r="A245" s="14" t="s">
        <v>456</v>
      </c>
      <c r="B245" s="15" t="s">
        <v>457</v>
      </c>
      <c r="C245" s="16">
        <v>0</v>
      </c>
      <c r="D245" s="16">
        <v>696893.28</v>
      </c>
      <c r="E245" s="16">
        <f t="shared" si="15"/>
        <v>696893.28</v>
      </c>
      <c r="F245" s="16">
        <v>696893.28</v>
      </c>
      <c r="G245" s="16">
        <f t="shared" si="16"/>
        <v>100</v>
      </c>
      <c r="H245" s="25">
        <v>696893.28</v>
      </c>
      <c r="I245" s="28">
        <f t="shared" si="17"/>
        <v>100</v>
      </c>
    </row>
    <row r="246" spans="1:9" ht="234" outlineLevel="2" x14ac:dyDescent="0.3">
      <c r="A246" s="14" t="s">
        <v>458</v>
      </c>
      <c r="B246" s="20" t="s">
        <v>459</v>
      </c>
      <c r="C246" s="16">
        <v>0</v>
      </c>
      <c r="D246" s="16">
        <v>696893.28</v>
      </c>
      <c r="E246" s="16">
        <f t="shared" si="15"/>
        <v>696893.28</v>
      </c>
      <c r="F246" s="16">
        <v>696893.28</v>
      </c>
      <c r="G246" s="16">
        <f t="shared" si="16"/>
        <v>100</v>
      </c>
      <c r="H246" s="25">
        <v>696893.28</v>
      </c>
      <c r="I246" s="28">
        <f t="shared" si="17"/>
        <v>100</v>
      </c>
    </row>
    <row r="247" spans="1:9" ht="218.4" outlineLevel="3" x14ac:dyDescent="0.3">
      <c r="A247" s="14" t="s">
        <v>460</v>
      </c>
      <c r="B247" s="20" t="s">
        <v>461</v>
      </c>
      <c r="C247" s="16">
        <v>0</v>
      </c>
      <c r="D247" s="16">
        <v>696893.28</v>
      </c>
      <c r="E247" s="16">
        <f t="shared" si="15"/>
        <v>696893.28</v>
      </c>
      <c r="F247" s="16">
        <v>696893.28</v>
      </c>
      <c r="G247" s="16">
        <f t="shared" si="16"/>
        <v>100</v>
      </c>
      <c r="H247" s="25">
        <v>696893.28</v>
      </c>
      <c r="I247" s="28">
        <f t="shared" si="17"/>
        <v>100</v>
      </c>
    </row>
    <row r="248" spans="1:9" ht="78" outlineLevel="4" x14ac:dyDescent="0.3">
      <c r="A248" s="14" t="s">
        <v>462</v>
      </c>
      <c r="B248" s="15" t="s">
        <v>463</v>
      </c>
      <c r="C248" s="16">
        <v>0</v>
      </c>
      <c r="D248" s="16">
        <v>696893.28</v>
      </c>
      <c r="E248" s="16">
        <f t="shared" si="15"/>
        <v>696893.28</v>
      </c>
      <c r="F248" s="16">
        <v>696893.28</v>
      </c>
      <c r="G248" s="16">
        <f t="shared" si="16"/>
        <v>100</v>
      </c>
      <c r="H248" s="25">
        <v>696893.28</v>
      </c>
      <c r="I248" s="28">
        <f t="shared" si="17"/>
        <v>100</v>
      </c>
    </row>
    <row r="249" spans="1:9" ht="62.4" outlineLevel="7" x14ac:dyDescent="0.3">
      <c r="A249" s="17" t="s">
        <v>464</v>
      </c>
      <c r="B249" s="18" t="s">
        <v>465</v>
      </c>
      <c r="C249" s="19">
        <v>0</v>
      </c>
      <c r="D249" s="19">
        <v>696893.28</v>
      </c>
      <c r="E249" s="16">
        <f t="shared" si="15"/>
        <v>696893.28</v>
      </c>
      <c r="F249" s="19">
        <v>696893.28</v>
      </c>
      <c r="G249" s="16">
        <f t="shared" si="16"/>
        <v>100</v>
      </c>
      <c r="H249" s="26">
        <v>696893.28</v>
      </c>
      <c r="I249" s="28">
        <f t="shared" si="17"/>
        <v>100</v>
      </c>
    </row>
    <row r="250" spans="1:9" ht="124.8" outlineLevel="1" x14ac:dyDescent="0.3">
      <c r="A250" s="14" t="s">
        <v>466</v>
      </c>
      <c r="B250" s="15" t="s">
        <v>467</v>
      </c>
      <c r="C250" s="16">
        <v>-596881.66</v>
      </c>
      <c r="D250" s="16">
        <v>-879255.5</v>
      </c>
      <c r="E250" s="16">
        <f t="shared" si="15"/>
        <v>-1476137.1600000001</v>
      </c>
      <c r="F250" s="16">
        <v>-1476137.16</v>
      </c>
      <c r="G250" s="16">
        <f t="shared" si="16"/>
        <v>100</v>
      </c>
      <c r="H250" s="25">
        <v>-1476137.16</v>
      </c>
      <c r="I250" s="28">
        <f t="shared" si="17"/>
        <v>100</v>
      </c>
    </row>
    <row r="251" spans="1:9" ht="109.2" outlineLevel="2" x14ac:dyDescent="0.3">
      <c r="A251" s="14" t="s">
        <v>468</v>
      </c>
      <c r="B251" s="15" t="s">
        <v>469</v>
      </c>
      <c r="C251" s="16">
        <v>-596881.66</v>
      </c>
      <c r="D251" s="16">
        <v>-879255.5</v>
      </c>
      <c r="E251" s="16">
        <f t="shared" si="15"/>
        <v>-1476137.1600000001</v>
      </c>
      <c r="F251" s="16">
        <v>-1476137.16</v>
      </c>
      <c r="G251" s="16">
        <f t="shared" si="16"/>
        <v>100</v>
      </c>
      <c r="H251" s="25">
        <v>-1476137.16</v>
      </c>
      <c r="I251" s="28">
        <f t="shared" si="17"/>
        <v>100</v>
      </c>
    </row>
    <row r="252" spans="1:9" ht="93.6" outlineLevel="7" x14ac:dyDescent="0.3">
      <c r="A252" s="17" t="s">
        <v>470</v>
      </c>
      <c r="B252" s="18" t="s">
        <v>471</v>
      </c>
      <c r="C252" s="19">
        <v>-596881.66</v>
      </c>
      <c r="D252" s="19">
        <v>-879255.5</v>
      </c>
      <c r="E252" s="16">
        <f t="shared" si="15"/>
        <v>-1476137.1600000001</v>
      </c>
      <c r="F252" s="19">
        <v>-1476137.16</v>
      </c>
      <c r="G252" s="16">
        <f t="shared" si="16"/>
        <v>100</v>
      </c>
      <c r="H252" s="26">
        <v>-1476137.16</v>
      </c>
      <c r="I252" s="28">
        <f t="shared" si="17"/>
        <v>100</v>
      </c>
    </row>
    <row r="253" spans="1:9" ht="15.6" x14ac:dyDescent="0.3">
      <c r="A253" s="11" t="s">
        <v>6</v>
      </c>
      <c r="B253" s="12"/>
      <c r="C253" s="13">
        <v>129978329.33</v>
      </c>
      <c r="D253" s="13">
        <v>213683265.75</v>
      </c>
      <c r="E253" s="16">
        <f t="shared" si="15"/>
        <v>343661595.07999998</v>
      </c>
      <c r="F253" s="13">
        <v>330564265.56999999</v>
      </c>
      <c r="G253" s="16">
        <f t="shared" si="16"/>
        <v>96.19</v>
      </c>
      <c r="H253" s="27">
        <v>711420017.53999996</v>
      </c>
      <c r="I253" s="28">
        <f t="shared" si="17"/>
        <v>46.47</v>
      </c>
    </row>
  </sheetData>
  <mergeCells count="4">
    <mergeCell ref="A1:H1"/>
    <mergeCell ref="A8:H8"/>
    <mergeCell ref="A7:H7"/>
    <mergeCell ref="A5:I6"/>
  </mergeCells>
  <printOptions horizontalCentered="1"/>
  <pageMargins left="0.59055118110236227" right="0.19685039370078741" top="0.19685039370078741" bottom="0.19685039370078741" header="0.19685039370078741" footer="0.19685039370078741"/>
  <pageSetup paperSize="9"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ДЧБ</vt:lpstr>
      <vt:lpstr>ДЧБ!LAST_CELL</vt:lpstr>
      <vt:lpstr>ДЧБ!SIGN</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03fopov</dc:creator>
  <dc:description>POI HSSF rep:2.47.0.226</dc:description>
  <cp:lastModifiedBy>Мильчакова Лариса Михайловна</cp:lastModifiedBy>
  <cp:lastPrinted>2019-07-09T04:21:05Z</cp:lastPrinted>
  <dcterms:created xsi:type="dcterms:W3CDTF">2019-07-09T04:10:19Z</dcterms:created>
  <dcterms:modified xsi:type="dcterms:W3CDTF">2019-07-09T04:39:18Z</dcterms:modified>
</cp:coreProperties>
</file>