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812" tabRatio="886" activeTab="10"/>
  </bookViews>
  <sheets>
    <sheet name="01.02.2023" sheetId="108" r:id="rId1"/>
    <sheet name="01.03.23" sheetId="109" r:id="rId2"/>
    <sheet name="01.04.23" sheetId="110" r:id="rId3"/>
    <sheet name="01.05.23" sheetId="111" r:id="rId4"/>
    <sheet name="01.06.23" sheetId="112" r:id="rId5"/>
    <sheet name="01.07.23" sheetId="113" r:id="rId6"/>
    <sheet name="01.08.23" sheetId="114" r:id="rId7"/>
    <sheet name="01.09.23" sheetId="115" r:id="rId8"/>
    <sheet name="01.10.23" sheetId="116" r:id="rId9"/>
    <sheet name="01.11.23" sheetId="117" r:id="rId10"/>
    <sheet name="01.12.23" sheetId="118" r:id="rId11"/>
  </sheets>
  <calcPr calcId="162913"/>
</workbook>
</file>

<file path=xl/calcChain.xml><?xml version="1.0" encoding="utf-8"?>
<calcChain xmlns="http://schemas.openxmlformats.org/spreadsheetml/2006/main">
  <c r="L26" i="118" l="1"/>
  <c r="H26" i="118"/>
  <c r="H29" i="118" s="1"/>
  <c r="L22" i="118"/>
  <c r="L29" i="118" s="1"/>
  <c r="H22" i="118"/>
  <c r="N22" i="118" l="1"/>
  <c r="H29" i="117"/>
  <c r="L26" i="117"/>
  <c r="H26" i="117"/>
  <c r="L22" i="117"/>
  <c r="L29" i="117" s="1"/>
  <c r="H22" i="117"/>
  <c r="N22" i="117" s="1"/>
  <c r="L26" i="116" l="1"/>
  <c r="H26" i="116"/>
  <c r="H29" i="116" s="1"/>
  <c r="N22" i="116"/>
  <c r="L22" i="116"/>
  <c r="L29" i="116" s="1"/>
  <c r="H22" i="116"/>
  <c r="L26" i="115" l="1"/>
  <c r="L29" i="115" s="1"/>
  <c r="H26" i="115"/>
  <c r="H29" i="115" s="1"/>
  <c r="N22" i="115"/>
  <c r="L22" i="115"/>
  <c r="H22" i="115"/>
  <c r="L26" i="114" l="1"/>
  <c r="L29" i="114" s="1"/>
  <c r="H26" i="114"/>
  <c r="H29" i="114" s="1"/>
  <c r="N22" i="114"/>
  <c r="L22" i="114"/>
  <c r="H22" i="114"/>
  <c r="L26" i="113" l="1"/>
  <c r="H26" i="113" l="1"/>
  <c r="L29" i="113" l="1"/>
  <c r="H29" i="113"/>
  <c r="L22" i="113"/>
  <c r="H22" i="113"/>
  <c r="N22" i="113" s="1"/>
  <c r="L25" i="112" l="1"/>
  <c r="H25" i="112"/>
  <c r="H28" i="112" s="1"/>
  <c r="L22" i="112"/>
  <c r="L28" i="112" s="1"/>
  <c r="H22" i="112"/>
  <c r="N22" i="112" s="1"/>
  <c r="N28" i="112" s="1"/>
  <c r="L25" i="111" l="1"/>
  <c r="L28" i="111" s="1"/>
  <c r="H25" i="111"/>
  <c r="H28" i="111" s="1"/>
  <c r="L22" i="111"/>
  <c r="H22" i="111"/>
  <c r="N22" i="111" s="1"/>
  <c r="N28" i="111" s="1"/>
  <c r="L25" i="110" l="1"/>
  <c r="L28" i="110" s="1"/>
  <c r="H25" i="110"/>
  <c r="H28" i="110" s="1"/>
  <c r="N22" i="110"/>
  <c r="N28" i="110" s="1"/>
  <c r="L22" i="110"/>
  <c r="H22" i="110"/>
  <c r="L25" i="109" l="1"/>
  <c r="H25" i="109"/>
  <c r="L22" i="109"/>
  <c r="L28" i="109" s="1"/>
  <c r="H22" i="109"/>
  <c r="H28" i="109" s="1"/>
  <c r="N22" i="109" l="1"/>
  <c r="N28" i="109" s="1"/>
  <c r="L25" i="108"/>
  <c r="H25" i="108"/>
  <c r="L22" i="108" l="1"/>
  <c r="L28" i="108" s="1"/>
  <c r="H22" i="108"/>
  <c r="N22" i="108" l="1"/>
  <c r="H28" i="108"/>
  <c r="N28" i="108" l="1"/>
</calcChain>
</file>

<file path=xl/sharedStrings.xml><?xml version="1.0" encoding="utf-8"?>
<sst xmlns="http://schemas.openxmlformats.org/spreadsheetml/2006/main" count="680" uniqueCount="67">
  <si>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</si>
  <si>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</si>
  <si>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</si>
  <si>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</si>
  <si>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</si>
  <si>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</si>
  <si>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</si>
  <si>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</si>
  <si>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</si>
  <si>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</si>
  <si>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</si>
  <si>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</si>
  <si>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</si>
  <si>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</si>
  <si>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</si>
  <si>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</si>
  <si>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</si>
  <si>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</si>
  <si>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</si>
  <si>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</si>
  <si>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</si>
  <si>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</si>
  <si>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</si>
  <si>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</si>
  <si>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</si>
  <si>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</si>
  <si>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</si>
  <si>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</si>
  <si>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</si>
  <si>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</si>
  <si>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</si>
  <si>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</si>
  <si>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</si>
  <si>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</si>
  <si>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</si>
  <si>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</si>
  <si>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</si>
  <si>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</si>
  <si>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</si>
  <si>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</si>
  <si>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</si>
  <si>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</si>
  <si>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</si>
  <si>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</si>
  <si>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</si>
  <si>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</si>
  <si>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</si>
  <si>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ФУ администрации города Бородино</t>
  </si>
  <si>
    <t>АКБ "НООСФЕРА"</t>
  </si>
  <si>
    <t>п/п 580150</t>
  </si>
  <si>
    <t>Верхний предел муниципального долга  на 01.01.2024 г.</t>
  </si>
  <si>
    <t>МУНИЦИПАЛЬНАЯ ДОЛГОВАЯ КНИГА ГОРОДА БОРОДИНО на 01.02.2023 г.</t>
  </si>
  <si>
    <t>МУНИЦИПАЛЬНАЯ ДОЛГОВАЯ КНИГА ГОРОДА БОРОДИНО на 01.03.2023 г.</t>
  </si>
  <si>
    <t>МУНИЦИПАЛЬНАЯ ДОЛГОВАЯ КНИГА ГОРОДА БОРОДИНО на 01.04.2023 г.</t>
  </si>
  <si>
    <t>ПОГАШЕНО</t>
  </si>
  <si>
    <t>МУНИЦИПАЛЬНАЯ ДОЛГОВАЯ КНИГА ГОРОДА БОРОДИНО на 01.05.2023 г.</t>
  </si>
  <si>
    <t>МУНИЦИПАЛЬНАЯ ДОЛГОВАЯ КНИГА ГОРОДА БОРОДИНО на 01.06.2023 г.</t>
  </si>
  <si>
    <t>МУНИЦИПАЛЬНАЯ ДОЛГОВАЯ КНИГА ГОРОДА БОРОДИНО на 01.07.2023 г.</t>
  </si>
  <si>
    <t>МК от 04.10.2022 №13</t>
  </si>
  <si>
    <t>п/п 5540 от 21.06.24</t>
  </si>
  <si>
    <t>4-22-001</t>
  </si>
  <si>
    <t>п/п 531435</t>
  </si>
  <si>
    <t>МУНИЦИПАЛЬНАЯ ДОЛГОВАЯ КНИГА ГОРОДА БОРОДИНО на 01.08.2023 г.</t>
  </si>
  <si>
    <t>МУНИЦИПАЛЬНАЯ ДОЛГОВАЯ КНИГА ГОРОДА БОРОДИНО на 01.09.2023 г.</t>
  </si>
  <si>
    <t>МУНИЦИПАЛЬНАЯ ДОЛГОВАЯ КНИГА ГОРОДА БОРОДИНО на 01.10.2023 г.</t>
  </si>
  <si>
    <t>МУНИЦИПАЛЬНАЯ ДОЛГОВАЯ КНИГА ГОРОДА БОРОДИНО на 01.11.2023 г.</t>
  </si>
  <si>
    <t>МУНИЦИПАЛЬНАЯ ДОЛГОВАЯ КНИГА ГОРОДА БОРОДИНО на 01.12.2023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</si>
</sst>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5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B24" sqref="B24:F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3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27000000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36"/>
      <c r="M5" s="36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3"/>
      <c r="F21" s="6"/>
      <c r="G21" s="7"/>
      <c r="H21" s="29"/>
      <c r="I21" s="7"/>
      <c r="J21" s="34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3">
        <v>1</v>
      </c>
      <c r="B24" s="40"/>
      <c r="C24" s="39"/>
      <c r="D24" s="39"/>
      <c r="E24" s="39"/>
      <c r="F24" s="39"/>
      <c r="G24" s="33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15" thickBot="1" x14ac:dyDescent="0.35">
      <c r="A25" s="114" t="s">
        <v>33</v>
      </c>
      <c r="B25" s="115"/>
      <c r="C25" s="115"/>
      <c r="D25" s="115"/>
      <c r="E25" s="115"/>
      <c r="F25" s="115"/>
      <c r="G25" s="11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117" t="s">
        <v>35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120" t="s">
        <v>33</v>
      </c>
      <c r="B28" s="121"/>
      <c r="C28" s="121"/>
      <c r="D28" s="121"/>
      <c r="E28" s="121"/>
      <c r="F28" s="121"/>
      <c r="G28" s="12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123" t="s">
        <v>43</v>
      </c>
      <c r="B29" s="123"/>
      <c r="C29" s="123"/>
      <c r="D29" s="123"/>
      <c r="E29" s="123"/>
      <c r="F29" s="12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111" t="s">
        <v>38</v>
      </c>
      <c r="B30" s="111"/>
      <c r="C30" s="111"/>
      <c r="D30" s="111"/>
      <c r="E30" s="35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112" t="s">
        <v>39</v>
      </c>
      <c r="B31" s="112"/>
      <c r="C31" s="112"/>
      <c r="D31" s="112"/>
      <c r="E31" s="112"/>
      <c r="F31" s="11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36"/>
      <c r="B32" s="36"/>
      <c r="C32" s="36"/>
      <c r="D32" s="36"/>
      <c r="E32" s="36"/>
      <c r="F32" s="36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113" t="s">
        <v>36</v>
      </c>
      <c r="K36" s="11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A30:D30"/>
    <mergeCell ref="A31:F31"/>
    <mergeCell ref="J36:K36"/>
    <mergeCell ref="A25:G25"/>
    <mergeCell ref="A26:N26"/>
    <mergeCell ref="A28:G28"/>
    <mergeCell ref="A29:F29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65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75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22700000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75"/>
      <c r="M5" s="75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7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73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42.75" customHeight="1" x14ac:dyDescent="0.3">
      <c r="A25" s="39">
        <v>2</v>
      </c>
      <c r="B25" s="40">
        <v>44839</v>
      </c>
      <c r="C25" s="39" t="s">
        <v>60</v>
      </c>
      <c r="D25" s="39" t="s">
        <v>48</v>
      </c>
      <c r="E25" s="39" t="s">
        <v>47</v>
      </c>
      <c r="F25" s="39" t="s">
        <v>58</v>
      </c>
      <c r="G25" s="39" t="s">
        <v>59</v>
      </c>
      <c r="H25" s="37">
        <v>8000000</v>
      </c>
      <c r="I25" s="40">
        <v>45567</v>
      </c>
      <c r="J25" s="39" t="s">
        <v>61</v>
      </c>
      <c r="K25" s="40">
        <v>45106</v>
      </c>
      <c r="L25" s="26">
        <v>8000000</v>
      </c>
      <c r="M25" s="27"/>
      <c r="N25" s="28" t="s">
        <v>54</v>
      </c>
    </row>
    <row r="26" spans="1:14" ht="15" thickBot="1" x14ac:dyDescent="0.35">
      <c r="A26" s="114" t="s">
        <v>33</v>
      </c>
      <c r="B26" s="115"/>
      <c r="C26" s="115"/>
      <c r="D26" s="115"/>
      <c r="E26" s="115"/>
      <c r="F26" s="115"/>
      <c r="G26" s="116"/>
      <c r="H26" s="17">
        <f>SUM(H24:H25)</f>
        <v>8000000</v>
      </c>
      <c r="I26" s="10"/>
      <c r="J26" s="11"/>
      <c r="K26" s="12"/>
      <c r="L26" s="17">
        <f>SUM(L24:L25)</f>
        <v>10000000</v>
      </c>
      <c r="M26" s="10"/>
      <c r="N26" s="32">
        <v>0</v>
      </c>
    </row>
    <row r="27" spans="1:14" ht="15" thickBot="1" x14ac:dyDescent="0.35">
      <c r="A27" s="117" t="s">
        <v>35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5" thickBot="1" x14ac:dyDescent="0.35">
      <c r="A29" s="120" t="s">
        <v>33</v>
      </c>
      <c r="B29" s="121"/>
      <c r="C29" s="121"/>
      <c r="D29" s="121"/>
      <c r="E29" s="121"/>
      <c r="F29" s="121"/>
      <c r="G29" s="122"/>
      <c r="H29" s="18">
        <f>H26+H22</f>
        <v>8000000</v>
      </c>
      <c r="I29" s="15"/>
      <c r="J29" s="15"/>
      <c r="K29" s="15"/>
      <c r="L29" s="18">
        <f>L22+L26</f>
        <v>10000000</v>
      </c>
      <c r="M29" s="15"/>
      <c r="N29" s="19">
        <v>0</v>
      </c>
    </row>
    <row r="30" spans="1:14" x14ac:dyDescent="0.3">
      <c r="A30" s="123" t="s">
        <v>43</v>
      </c>
      <c r="B30" s="123"/>
      <c r="C30" s="123"/>
      <c r="D30" s="123"/>
      <c r="E30" s="123"/>
      <c r="F30" s="123"/>
      <c r="G30" s="23"/>
      <c r="H30" s="23"/>
      <c r="I30" s="23"/>
      <c r="J30" s="23"/>
      <c r="K30" s="23"/>
      <c r="L30" s="23"/>
      <c r="M30" s="23"/>
      <c r="N30" s="23"/>
    </row>
    <row r="31" spans="1:14" x14ac:dyDescent="0.3">
      <c r="A31" s="111" t="s">
        <v>38</v>
      </c>
      <c r="B31" s="111"/>
      <c r="C31" s="111"/>
      <c r="D31" s="111"/>
      <c r="E31" s="76"/>
      <c r="F31" s="24"/>
      <c r="G31" s="25"/>
      <c r="H31" s="21"/>
      <c r="I31" s="21"/>
      <c r="J31" s="20" t="s">
        <v>44</v>
      </c>
      <c r="K31" s="20"/>
      <c r="L31" s="23"/>
      <c r="M31" s="23"/>
      <c r="N31" s="23"/>
    </row>
    <row r="32" spans="1:14" x14ac:dyDescent="0.3">
      <c r="A32" s="112" t="s">
        <v>39</v>
      </c>
      <c r="B32" s="112"/>
      <c r="C32" s="112"/>
      <c r="D32" s="112"/>
      <c r="E32" s="112"/>
      <c r="F32" s="112"/>
      <c r="G32" s="23" t="s">
        <v>41</v>
      </c>
      <c r="H32" s="23"/>
      <c r="I32" s="23"/>
      <c r="J32" s="23" t="s">
        <v>36</v>
      </c>
      <c r="K32" s="23"/>
      <c r="L32" s="23"/>
      <c r="M32" s="23"/>
      <c r="N32" s="23"/>
    </row>
    <row r="33" spans="1:14" x14ac:dyDescent="0.3">
      <c r="A33" s="75"/>
      <c r="B33" s="75"/>
      <c r="C33" s="75"/>
      <c r="D33" s="75"/>
      <c r="E33" s="75"/>
      <c r="F33" s="75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45</v>
      </c>
      <c r="B34" s="22"/>
      <c r="C34" s="22"/>
      <c r="D34" s="22"/>
      <c r="E34" s="16"/>
      <c r="F34" s="16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37</v>
      </c>
      <c r="B35" s="22"/>
      <c r="C35" s="22"/>
      <c r="D35" s="22"/>
      <c r="E35" s="16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3">
      <c r="A36" s="22" t="s">
        <v>40</v>
      </c>
      <c r="B36" s="22"/>
      <c r="C36" s="22"/>
      <c r="D36" s="22"/>
      <c r="E36" s="16"/>
      <c r="F36" s="20"/>
      <c r="G36" s="20"/>
      <c r="H36" s="21"/>
      <c r="I36" s="21"/>
      <c r="J36" s="20" t="s">
        <v>42</v>
      </c>
      <c r="K36" s="20"/>
      <c r="L36" s="23"/>
      <c r="M36" s="23"/>
      <c r="N36" s="23"/>
    </row>
    <row r="37" spans="1:14" x14ac:dyDescent="0.3">
      <c r="A37" s="23"/>
      <c r="B37" s="23"/>
      <c r="C37" s="23"/>
      <c r="D37" s="23"/>
      <c r="E37" s="23"/>
      <c r="F37" s="23"/>
      <c r="G37" s="23" t="s">
        <v>41</v>
      </c>
      <c r="H37" s="23"/>
      <c r="I37" s="23"/>
      <c r="J37" s="113" t="s">
        <v>36</v>
      </c>
      <c r="K37" s="113"/>
      <c r="L37" s="23"/>
      <c r="M37" s="23"/>
      <c r="N37" s="23"/>
    </row>
    <row r="38" spans="1:1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30:F30"/>
    <mergeCell ref="A31:D31"/>
    <mergeCell ref="A32:F32"/>
    <mergeCell ref="J37:K37"/>
    <mergeCell ref="A20:N20"/>
    <mergeCell ref="A22:G22"/>
    <mergeCell ref="A23:N23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100" workbookViewId="0">
      <selection activeCell="A2" sqref="A2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66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77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22700000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77"/>
      <c r="M5" s="77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8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79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42.75" customHeight="1" x14ac:dyDescent="0.3">
      <c r="A25" s="39">
        <v>2</v>
      </c>
      <c r="B25" s="40">
        <v>44839</v>
      </c>
      <c r="C25" s="39" t="s">
        <v>60</v>
      </c>
      <c r="D25" s="39" t="s">
        <v>48</v>
      </c>
      <c r="E25" s="39" t="s">
        <v>47</v>
      </c>
      <c r="F25" s="39" t="s">
        <v>58</v>
      </c>
      <c r="G25" s="39" t="s">
        <v>59</v>
      </c>
      <c r="H25" s="37">
        <v>8000000</v>
      </c>
      <c r="I25" s="40">
        <v>45567</v>
      </c>
      <c r="J25" s="39" t="s">
        <v>61</v>
      </c>
      <c r="K25" s="40">
        <v>45106</v>
      </c>
      <c r="L25" s="26">
        <v>8000000</v>
      </c>
      <c r="M25" s="27"/>
      <c r="N25" s="28" t="s">
        <v>54</v>
      </c>
    </row>
    <row r="26" spans="1:14" ht="15" thickBot="1" x14ac:dyDescent="0.35">
      <c r="A26" s="114" t="s">
        <v>33</v>
      </c>
      <c r="B26" s="115"/>
      <c r="C26" s="115"/>
      <c r="D26" s="115"/>
      <c r="E26" s="115"/>
      <c r="F26" s="115"/>
      <c r="G26" s="116"/>
      <c r="H26" s="17">
        <f>SUM(H24:H25)</f>
        <v>8000000</v>
      </c>
      <c r="I26" s="10"/>
      <c r="J26" s="11"/>
      <c r="K26" s="12"/>
      <c r="L26" s="17">
        <f>SUM(L24:L25)</f>
        <v>10000000</v>
      </c>
      <c r="M26" s="10"/>
      <c r="N26" s="32">
        <v>0</v>
      </c>
    </row>
    <row r="27" spans="1:14" ht="15" thickBot="1" x14ac:dyDescent="0.35">
      <c r="A27" s="117" t="s">
        <v>35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5" thickBot="1" x14ac:dyDescent="0.35">
      <c r="A29" s="120" t="s">
        <v>33</v>
      </c>
      <c r="B29" s="121"/>
      <c r="C29" s="121"/>
      <c r="D29" s="121"/>
      <c r="E29" s="121"/>
      <c r="F29" s="121"/>
      <c r="G29" s="122"/>
      <c r="H29" s="18">
        <f>H26+H22</f>
        <v>8000000</v>
      </c>
      <c r="I29" s="15"/>
      <c r="J29" s="15"/>
      <c r="K29" s="15"/>
      <c r="L29" s="18">
        <f>L22+L26</f>
        <v>10000000</v>
      </c>
      <c r="M29" s="15"/>
      <c r="N29" s="19">
        <v>0</v>
      </c>
    </row>
    <row r="30" spans="1:14" x14ac:dyDescent="0.3">
      <c r="A30" s="123" t="s">
        <v>43</v>
      </c>
      <c r="B30" s="123"/>
      <c r="C30" s="123"/>
      <c r="D30" s="123"/>
      <c r="E30" s="123"/>
      <c r="F30" s="123"/>
      <c r="G30" s="23"/>
      <c r="H30" s="23"/>
      <c r="I30" s="23"/>
      <c r="J30" s="23"/>
      <c r="K30" s="23"/>
      <c r="L30" s="23"/>
      <c r="M30" s="23"/>
      <c r="N30" s="23"/>
    </row>
    <row r="31" spans="1:14" x14ac:dyDescent="0.3">
      <c r="A31" s="111" t="s">
        <v>38</v>
      </c>
      <c r="B31" s="111"/>
      <c r="C31" s="111"/>
      <c r="D31" s="111"/>
      <c r="E31" s="78"/>
      <c r="F31" s="24"/>
      <c r="G31" s="25"/>
      <c r="H31" s="21"/>
      <c r="I31" s="21"/>
      <c r="J31" s="20" t="s">
        <v>44</v>
      </c>
      <c r="K31" s="20"/>
      <c r="L31" s="23"/>
      <c r="M31" s="23"/>
      <c r="N31" s="23"/>
    </row>
    <row r="32" spans="1:14" x14ac:dyDescent="0.3">
      <c r="A32" s="112" t="s">
        <v>39</v>
      </c>
      <c r="B32" s="112"/>
      <c r="C32" s="112"/>
      <c r="D32" s="112"/>
      <c r="E32" s="112"/>
      <c r="F32" s="112"/>
      <c r="G32" s="23" t="s">
        <v>41</v>
      </c>
      <c r="H32" s="23"/>
      <c r="I32" s="23"/>
      <c r="J32" s="23" t="s">
        <v>36</v>
      </c>
      <c r="K32" s="23"/>
      <c r="L32" s="23"/>
      <c r="M32" s="23"/>
      <c r="N32" s="23"/>
    </row>
    <row r="33" spans="1:14" x14ac:dyDescent="0.3">
      <c r="A33" s="77"/>
      <c r="B33" s="77"/>
      <c r="C33" s="77"/>
      <c r="D33" s="77"/>
      <c r="E33" s="77"/>
      <c r="F33" s="77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45</v>
      </c>
      <c r="B34" s="22"/>
      <c r="C34" s="22"/>
      <c r="D34" s="22"/>
      <c r="E34" s="16"/>
      <c r="F34" s="16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37</v>
      </c>
      <c r="B35" s="22"/>
      <c r="C35" s="22"/>
      <c r="D35" s="22"/>
      <c r="E35" s="16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3">
      <c r="A36" s="22" t="s">
        <v>40</v>
      </c>
      <c r="B36" s="22"/>
      <c r="C36" s="22"/>
      <c r="D36" s="22"/>
      <c r="E36" s="16"/>
      <c r="F36" s="20"/>
      <c r="G36" s="20"/>
      <c r="H36" s="21"/>
      <c r="I36" s="21"/>
      <c r="J36" s="20" t="s">
        <v>42</v>
      </c>
      <c r="K36" s="20"/>
      <c r="L36" s="23"/>
      <c r="M36" s="23"/>
      <c r="N36" s="23"/>
    </row>
    <row r="37" spans="1:14" x14ac:dyDescent="0.3">
      <c r="A37" s="23"/>
      <c r="B37" s="23"/>
      <c r="C37" s="23"/>
      <c r="D37" s="23"/>
      <c r="E37" s="23"/>
      <c r="F37" s="23"/>
      <c r="G37" s="23" t="s">
        <v>41</v>
      </c>
      <c r="H37" s="23"/>
      <c r="I37" s="23"/>
      <c r="J37" s="113" t="s">
        <v>36</v>
      </c>
      <c r="K37" s="113"/>
      <c r="L37" s="23"/>
      <c r="M37" s="23"/>
      <c r="N37" s="23"/>
    </row>
    <row r="38" spans="1:1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0:N20"/>
    <mergeCell ref="A22:G22"/>
    <mergeCell ref="A23:N23"/>
    <mergeCell ref="A26:G26"/>
    <mergeCell ref="A27:N27"/>
    <mergeCell ref="A29:G29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7:A18"/>
    <mergeCell ref="B7:B18"/>
    <mergeCell ref="C7:C18"/>
    <mergeCell ref="D7:D18"/>
    <mergeCell ref="E7:E18"/>
    <mergeCell ref="F7:F18"/>
    <mergeCell ref="A1:N1"/>
    <mergeCell ref="I3:J3"/>
    <mergeCell ref="I4:J4"/>
    <mergeCell ref="A5:H5"/>
    <mergeCell ref="I5:J5"/>
    <mergeCell ref="A6:N6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24" sqref="B24:F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52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4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27000000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43"/>
      <c r="M5" s="43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1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15" thickBot="1" x14ac:dyDescent="0.35">
      <c r="A25" s="114" t="s">
        <v>33</v>
      </c>
      <c r="B25" s="115"/>
      <c r="C25" s="115"/>
      <c r="D25" s="115"/>
      <c r="E25" s="115"/>
      <c r="F25" s="115"/>
      <c r="G25" s="11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117" t="s">
        <v>35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120" t="s">
        <v>33</v>
      </c>
      <c r="B28" s="121"/>
      <c r="C28" s="121"/>
      <c r="D28" s="121"/>
      <c r="E28" s="121"/>
      <c r="F28" s="121"/>
      <c r="G28" s="12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123" t="s">
        <v>43</v>
      </c>
      <c r="B29" s="123"/>
      <c r="C29" s="123"/>
      <c r="D29" s="123"/>
      <c r="E29" s="123"/>
      <c r="F29" s="12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111" t="s">
        <v>38</v>
      </c>
      <c r="B30" s="111"/>
      <c r="C30" s="111"/>
      <c r="D30" s="111"/>
      <c r="E30" s="42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112" t="s">
        <v>39</v>
      </c>
      <c r="B31" s="112"/>
      <c r="C31" s="112"/>
      <c r="D31" s="112"/>
      <c r="E31" s="112"/>
      <c r="F31" s="11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3"/>
      <c r="B32" s="43"/>
      <c r="C32" s="43"/>
      <c r="D32" s="43"/>
      <c r="E32" s="43"/>
      <c r="F32" s="43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113" t="s">
        <v>36</v>
      </c>
      <c r="K36" s="11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B24" sqref="B24:F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53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47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17400000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47"/>
      <c r="M5" s="47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4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5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15" thickBot="1" x14ac:dyDescent="0.35">
      <c r="A25" s="114" t="s">
        <v>33</v>
      </c>
      <c r="B25" s="115"/>
      <c r="C25" s="115"/>
      <c r="D25" s="115"/>
      <c r="E25" s="115"/>
      <c r="F25" s="115"/>
      <c r="G25" s="11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117" t="s">
        <v>35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120" t="s">
        <v>33</v>
      </c>
      <c r="B28" s="121"/>
      <c r="C28" s="121"/>
      <c r="D28" s="121"/>
      <c r="E28" s="121"/>
      <c r="F28" s="121"/>
      <c r="G28" s="12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123" t="s">
        <v>43</v>
      </c>
      <c r="B29" s="123"/>
      <c r="C29" s="123"/>
      <c r="D29" s="123"/>
      <c r="E29" s="123"/>
      <c r="F29" s="12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111" t="s">
        <v>38</v>
      </c>
      <c r="B30" s="111"/>
      <c r="C30" s="111"/>
      <c r="D30" s="111"/>
      <c r="E30" s="48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112" t="s">
        <v>39</v>
      </c>
      <c r="B31" s="112"/>
      <c r="C31" s="112"/>
      <c r="D31" s="112"/>
      <c r="E31" s="112"/>
      <c r="F31" s="11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7"/>
      <c r="B32" s="47"/>
      <c r="C32" s="47"/>
      <c r="D32" s="47"/>
      <c r="E32" s="47"/>
      <c r="F32" s="47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113" t="s">
        <v>36</v>
      </c>
      <c r="K36" s="11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80" zoomScaleNormal="100" zoomScaleSheetLayoutView="80" workbookViewId="0">
      <selection activeCell="B24" sqref="B24:F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55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5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17400000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51"/>
      <c r="M5" s="51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5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9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15" thickBot="1" x14ac:dyDescent="0.35">
      <c r="A25" s="114" t="s">
        <v>33</v>
      </c>
      <c r="B25" s="115"/>
      <c r="C25" s="115"/>
      <c r="D25" s="115"/>
      <c r="E25" s="115"/>
      <c r="F25" s="115"/>
      <c r="G25" s="11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117" t="s">
        <v>35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120" t="s">
        <v>33</v>
      </c>
      <c r="B28" s="121"/>
      <c r="C28" s="121"/>
      <c r="D28" s="121"/>
      <c r="E28" s="121"/>
      <c r="F28" s="121"/>
      <c r="G28" s="12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123" t="s">
        <v>43</v>
      </c>
      <c r="B29" s="123"/>
      <c r="C29" s="123"/>
      <c r="D29" s="123"/>
      <c r="E29" s="123"/>
      <c r="F29" s="12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111" t="s">
        <v>38</v>
      </c>
      <c r="B30" s="111"/>
      <c r="C30" s="111"/>
      <c r="D30" s="111"/>
      <c r="E30" s="52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112" t="s">
        <v>39</v>
      </c>
      <c r="B31" s="112"/>
      <c r="C31" s="112"/>
      <c r="D31" s="112"/>
      <c r="E31" s="112"/>
      <c r="F31" s="11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51"/>
      <c r="B32" s="51"/>
      <c r="C32" s="51"/>
      <c r="D32" s="51"/>
      <c r="E32" s="51"/>
      <c r="F32" s="51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113" t="s">
        <v>36</v>
      </c>
      <c r="K36" s="11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B24" sqref="B24:F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56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5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20000000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53"/>
      <c r="M5" s="53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5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55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15" thickBot="1" x14ac:dyDescent="0.35">
      <c r="A25" s="114" t="s">
        <v>33</v>
      </c>
      <c r="B25" s="115"/>
      <c r="C25" s="115"/>
      <c r="D25" s="115"/>
      <c r="E25" s="115"/>
      <c r="F25" s="115"/>
      <c r="G25" s="11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117" t="s">
        <v>35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120" t="s">
        <v>33</v>
      </c>
      <c r="B28" s="121"/>
      <c r="C28" s="121"/>
      <c r="D28" s="121"/>
      <c r="E28" s="121"/>
      <c r="F28" s="121"/>
      <c r="G28" s="12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123" t="s">
        <v>43</v>
      </c>
      <c r="B29" s="123"/>
      <c r="C29" s="123"/>
      <c r="D29" s="123"/>
      <c r="E29" s="123"/>
      <c r="F29" s="12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111" t="s">
        <v>38</v>
      </c>
      <c r="B30" s="111"/>
      <c r="C30" s="111"/>
      <c r="D30" s="111"/>
      <c r="E30" s="54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112" t="s">
        <v>39</v>
      </c>
      <c r="B31" s="112"/>
      <c r="C31" s="112"/>
      <c r="D31" s="112"/>
      <c r="E31" s="112"/>
      <c r="F31" s="11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53"/>
      <c r="B32" s="53"/>
      <c r="C32" s="53"/>
      <c r="D32" s="53"/>
      <c r="E32" s="53"/>
      <c r="F32" s="53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113" t="s">
        <v>36</v>
      </c>
      <c r="K36" s="11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57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5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20000000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59"/>
      <c r="M5" s="59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5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57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42.75" customHeight="1" x14ac:dyDescent="0.3">
      <c r="A25" s="39">
        <v>2</v>
      </c>
      <c r="B25" s="40">
        <v>44839</v>
      </c>
      <c r="C25" s="39" t="s">
        <v>60</v>
      </c>
      <c r="D25" s="39" t="s">
        <v>48</v>
      </c>
      <c r="E25" s="39" t="s">
        <v>47</v>
      </c>
      <c r="F25" s="39" t="s">
        <v>58</v>
      </c>
      <c r="G25" s="39" t="s">
        <v>59</v>
      </c>
      <c r="H25" s="37">
        <v>8000000</v>
      </c>
      <c r="I25" s="40">
        <v>45567</v>
      </c>
      <c r="J25" s="39" t="s">
        <v>61</v>
      </c>
      <c r="K25" s="40">
        <v>45106</v>
      </c>
      <c r="L25" s="26">
        <v>8000000</v>
      </c>
      <c r="M25" s="27"/>
      <c r="N25" s="28" t="s">
        <v>54</v>
      </c>
    </row>
    <row r="26" spans="1:14" ht="15" thickBot="1" x14ac:dyDescent="0.35">
      <c r="A26" s="114" t="s">
        <v>33</v>
      </c>
      <c r="B26" s="115"/>
      <c r="C26" s="115"/>
      <c r="D26" s="115"/>
      <c r="E26" s="115"/>
      <c r="F26" s="115"/>
      <c r="G26" s="116"/>
      <c r="H26" s="17">
        <f>SUM(H24:H25)</f>
        <v>8000000</v>
      </c>
      <c r="I26" s="10"/>
      <c r="J26" s="11"/>
      <c r="K26" s="12"/>
      <c r="L26" s="17">
        <f>SUM(L24:L25)</f>
        <v>10000000</v>
      </c>
      <c r="M26" s="10"/>
      <c r="N26" s="32">
        <v>0</v>
      </c>
    </row>
    <row r="27" spans="1:14" ht="15" thickBot="1" x14ac:dyDescent="0.35">
      <c r="A27" s="117" t="s">
        <v>35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5" thickBot="1" x14ac:dyDescent="0.35">
      <c r="A29" s="120" t="s">
        <v>33</v>
      </c>
      <c r="B29" s="121"/>
      <c r="C29" s="121"/>
      <c r="D29" s="121"/>
      <c r="E29" s="121"/>
      <c r="F29" s="121"/>
      <c r="G29" s="122"/>
      <c r="H29" s="18">
        <f>H26+H22</f>
        <v>8000000</v>
      </c>
      <c r="I29" s="15"/>
      <c r="J29" s="15"/>
      <c r="K29" s="15"/>
      <c r="L29" s="18">
        <f>L22+L26</f>
        <v>10000000</v>
      </c>
      <c r="M29" s="15"/>
      <c r="N29" s="19">
        <v>0</v>
      </c>
    </row>
    <row r="30" spans="1:14" x14ac:dyDescent="0.3">
      <c r="A30" s="123" t="s">
        <v>43</v>
      </c>
      <c r="B30" s="123"/>
      <c r="C30" s="123"/>
      <c r="D30" s="123"/>
      <c r="E30" s="123"/>
      <c r="F30" s="123"/>
      <c r="G30" s="23"/>
      <c r="H30" s="23"/>
      <c r="I30" s="23"/>
      <c r="J30" s="23"/>
      <c r="K30" s="23"/>
      <c r="L30" s="23"/>
      <c r="M30" s="23"/>
      <c r="N30" s="23"/>
    </row>
    <row r="31" spans="1:14" x14ac:dyDescent="0.3">
      <c r="A31" s="111" t="s">
        <v>38</v>
      </c>
      <c r="B31" s="111"/>
      <c r="C31" s="111"/>
      <c r="D31" s="111"/>
      <c r="E31" s="60"/>
      <c r="F31" s="24"/>
      <c r="G31" s="25"/>
      <c r="H31" s="21"/>
      <c r="I31" s="21"/>
      <c r="J31" s="20" t="s">
        <v>44</v>
      </c>
      <c r="K31" s="20"/>
      <c r="L31" s="23"/>
      <c r="M31" s="23"/>
      <c r="N31" s="23"/>
    </row>
    <row r="32" spans="1:14" x14ac:dyDescent="0.3">
      <c r="A32" s="112" t="s">
        <v>39</v>
      </c>
      <c r="B32" s="112"/>
      <c r="C32" s="112"/>
      <c r="D32" s="112"/>
      <c r="E32" s="112"/>
      <c r="F32" s="112"/>
      <c r="G32" s="23" t="s">
        <v>41</v>
      </c>
      <c r="H32" s="23"/>
      <c r="I32" s="23"/>
      <c r="J32" s="23" t="s">
        <v>36</v>
      </c>
      <c r="K32" s="23"/>
      <c r="L32" s="23"/>
      <c r="M32" s="23"/>
      <c r="N32" s="23"/>
    </row>
    <row r="33" spans="1:14" x14ac:dyDescent="0.3">
      <c r="A33" s="59"/>
      <c r="B33" s="59"/>
      <c r="C33" s="59"/>
      <c r="D33" s="59"/>
      <c r="E33" s="59"/>
      <c r="F33" s="59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45</v>
      </c>
      <c r="B34" s="22"/>
      <c r="C34" s="22"/>
      <c r="D34" s="22"/>
      <c r="E34" s="16"/>
      <c r="F34" s="16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37</v>
      </c>
      <c r="B35" s="22"/>
      <c r="C35" s="22"/>
      <c r="D35" s="22"/>
      <c r="E35" s="16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3">
      <c r="A36" s="22" t="s">
        <v>40</v>
      </c>
      <c r="B36" s="22"/>
      <c r="C36" s="22"/>
      <c r="D36" s="22"/>
      <c r="E36" s="16"/>
      <c r="F36" s="20"/>
      <c r="G36" s="20"/>
      <c r="H36" s="21"/>
      <c r="I36" s="21"/>
      <c r="J36" s="20" t="s">
        <v>42</v>
      </c>
      <c r="K36" s="20"/>
      <c r="L36" s="23"/>
      <c r="M36" s="23"/>
      <c r="N36" s="23"/>
    </row>
    <row r="37" spans="1:14" x14ac:dyDescent="0.3">
      <c r="A37" s="23"/>
      <c r="B37" s="23"/>
      <c r="C37" s="23"/>
      <c r="D37" s="23"/>
      <c r="E37" s="23"/>
      <c r="F37" s="23"/>
      <c r="G37" s="23" t="s">
        <v>41</v>
      </c>
      <c r="H37" s="23"/>
      <c r="I37" s="23"/>
      <c r="J37" s="113" t="s">
        <v>36</v>
      </c>
      <c r="K37" s="113"/>
      <c r="L37" s="23"/>
      <c r="M37" s="23"/>
      <c r="N37" s="23"/>
    </row>
    <row r="38" spans="1:1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0:F30"/>
    <mergeCell ref="A31:D31"/>
    <mergeCell ref="A32:F32"/>
    <mergeCell ref="J37:K37"/>
    <mergeCell ref="A20:N20"/>
    <mergeCell ref="A22:G22"/>
    <mergeCell ref="A23:N23"/>
    <mergeCell ref="A26:G26"/>
    <mergeCell ref="A27:N27"/>
    <mergeCell ref="A29:G29"/>
    <mergeCell ref="G13:G18"/>
    <mergeCell ref="H13:H18"/>
    <mergeCell ref="I13:I18"/>
    <mergeCell ref="J13:J18"/>
    <mergeCell ref="K13:K18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62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20000000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61"/>
      <c r="M5" s="61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6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63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42.75" customHeight="1" x14ac:dyDescent="0.3">
      <c r="A25" s="39">
        <v>2</v>
      </c>
      <c r="B25" s="40">
        <v>44839</v>
      </c>
      <c r="C25" s="39" t="s">
        <v>60</v>
      </c>
      <c r="D25" s="39" t="s">
        <v>48</v>
      </c>
      <c r="E25" s="39" t="s">
        <v>47</v>
      </c>
      <c r="F25" s="39" t="s">
        <v>58</v>
      </c>
      <c r="G25" s="39" t="s">
        <v>59</v>
      </c>
      <c r="H25" s="37">
        <v>8000000</v>
      </c>
      <c r="I25" s="40">
        <v>45567</v>
      </c>
      <c r="J25" s="39" t="s">
        <v>61</v>
      </c>
      <c r="K25" s="40">
        <v>45106</v>
      </c>
      <c r="L25" s="26">
        <v>8000000</v>
      </c>
      <c r="M25" s="27"/>
      <c r="N25" s="28" t="s">
        <v>54</v>
      </c>
    </row>
    <row r="26" spans="1:14" ht="15" thickBot="1" x14ac:dyDescent="0.35">
      <c r="A26" s="114" t="s">
        <v>33</v>
      </c>
      <c r="B26" s="115"/>
      <c r="C26" s="115"/>
      <c r="D26" s="115"/>
      <c r="E26" s="115"/>
      <c r="F26" s="115"/>
      <c r="G26" s="116"/>
      <c r="H26" s="17">
        <f>SUM(H24:H25)</f>
        <v>8000000</v>
      </c>
      <c r="I26" s="10"/>
      <c r="J26" s="11"/>
      <c r="K26" s="12"/>
      <c r="L26" s="17">
        <f>SUM(L24:L25)</f>
        <v>10000000</v>
      </c>
      <c r="M26" s="10"/>
      <c r="N26" s="32">
        <v>0</v>
      </c>
    </row>
    <row r="27" spans="1:14" ht="15" thickBot="1" x14ac:dyDescent="0.35">
      <c r="A27" s="117" t="s">
        <v>35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5" thickBot="1" x14ac:dyDescent="0.35">
      <c r="A29" s="120" t="s">
        <v>33</v>
      </c>
      <c r="B29" s="121"/>
      <c r="C29" s="121"/>
      <c r="D29" s="121"/>
      <c r="E29" s="121"/>
      <c r="F29" s="121"/>
      <c r="G29" s="122"/>
      <c r="H29" s="18">
        <f>H26+H22</f>
        <v>8000000</v>
      </c>
      <c r="I29" s="15"/>
      <c r="J29" s="15"/>
      <c r="K29" s="15"/>
      <c r="L29" s="18">
        <f>L22+L26</f>
        <v>10000000</v>
      </c>
      <c r="M29" s="15"/>
      <c r="N29" s="19">
        <v>0</v>
      </c>
    </row>
    <row r="30" spans="1:14" x14ac:dyDescent="0.3">
      <c r="A30" s="123" t="s">
        <v>43</v>
      </c>
      <c r="B30" s="123"/>
      <c r="C30" s="123"/>
      <c r="D30" s="123"/>
      <c r="E30" s="123"/>
      <c r="F30" s="123"/>
      <c r="G30" s="23"/>
      <c r="H30" s="23"/>
      <c r="I30" s="23"/>
      <c r="J30" s="23"/>
      <c r="K30" s="23"/>
      <c r="L30" s="23"/>
      <c r="M30" s="23"/>
      <c r="N30" s="23"/>
    </row>
    <row r="31" spans="1:14" x14ac:dyDescent="0.3">
      <c r="A31" s="111" t="s">
        <v>38</v>
      </c>
      <c r="B31" s="111"/>
      <c r="C31" s="111"/>
      <c r="D31" s="111"/>
      <c r="E31" s="62"/>
      <c r="F31" s="24"/>
      <c r="G31" s="25"/>
      <c r="H31" s="21"/>
      <c r="I31" s="21"/>
      <c r="J31" s="20" t="s">
        <v>44</v>
      </c>
      <c r="K31" s="20"/>
      <c r="L31" s="23"/>
      <c r="M31" s="23"/>
      <c r="N31" s="23"/>
    </row>
    <row r="32" spans="1:14" x14ac:dyDescent="0.3">
      <c r="A32" s="112" t="s">
        <v>39</v>
      </c>
      <c r="B32" s="112"/>
      <c r="C32" s="112"/>
      <c r="D32" s="112"/>
      <c r="E32" s="112"/>
      <c r="F32" s="112"/>
      <c r="G32" s="23" t="s">
        <v>41</v>
      </c>
      <c r="H32" s="23"/>
      <c r="I32" s="23"/>
      <c r="J32" s="23" t="s">
        <v>36</v>
      </c>
      <c r="K32" s="23"/>
      <c r="L32" s="23"/>
      <c r="M32" s="23"/>
      <c r="N32" s="23"/>
    </row>
    <row r="33" spans="1:14" x14ac:dyDescent="0.3">
      <c r="A33" s="61"/>
      <c r="B33" s="61"/>
      <c r="C33" s="61"/>
      <c r="D33" s="61"/>
      <c r="E33" s="61"/>
      <c r="F33" s="61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45</v>
      </c>
      <c r="B34" s="22"/>
      <c r="C34" s="22"/>
      <c r="D34" s="22"/>
      <c r="E34" s="16"/>
      <c r="F34" s="16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37</v>
      </c>
      <c r="B35" s="22"/>
      <c r="C35" s="22"/>
      <c r="D35" s="22"/>
      <c r="E35" s="16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3">
      <c r="A36" s="22" t="s">
        <v>40</v>
      </c>
      <c r="B36" s="22"/>
      <c r="C36" s="22"/>
      <c r="D36" s="22"/>
      <c r="E36" s="16"/>
      <c r="F36" s="20"/>
      <c r="G36" s="20"/>
      <c r="H36" s="21"/>
      <c r="I36" s="21"/>
      <c r="J36" s="20" t="s">
        <v>42</v>
      </c>
      <c r="K36" s="20"/>
      <c r="L36" s="23"/>
      <c r="M36" s="23"/>
      <c r="N36" s="23"/>
    </row>
    <row r="37" spans="1:14" x14ac:dyDescent="0.3">
      <c r="A37" s="23"/>
      <c r="B37" s="23"/>
      <c r="C37" s="23"/>
      <c r="D37" s="23"/>
      <c r="E37" s="23"/>
      <c r="F37" s="23"/>
      <c r="G37" s="23" t="s">
        <v>41</v>
      </c>
      <c r="H37" s="23"/>
      <c r="I37" s="23"/>
      <c r="J37" s="113" t="s">
        <v>36</v>
      </c>
      <c r="K37" s="113"/>
      <c r="L37" s="23"/>
      <c r="M37" s="23"/>
      <c r="N37" s="23"/>
    </row>
    <row r="38" spans="1:1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3:L18"/>
    <mergeCell ref="A30:F30"/>
    <mergeCell ref="A31:D31"/>
    <mergeCell ref="A32:F32"/>
    <mergeCell ref="J37:K37"/>
    <mergeCell ref="A20:N20"/>
    <mergeCell ref="A22:G22"/>
    <mergeCell ref="A23:N23"/>
    <mergeCell ref="A26:G26"/>
    <mergeCell ref="A27:N27"/>
    <mergeCell ref="A29:G29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topLeftCell="A2" zoomScale="60" zoomScaleNormal="90" workbookViewId="0">
      <selection activeCell="A2"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63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67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20000000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67"/>
      <c r="M5" s="67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6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65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42.75" customHeight="1" x14ac:dyDescent="0.3">
      <c r="A25" s="39">
        <v>2</v>
      </c>
      <c r="B25" s="40">
        <v>44839</v>
      </c>
      <c r="C25" s="39" t="s">
        <v>60</v>
      </c>
      <c r="D25" s="39" t="s">
        <v>48</v>
      </c>
      <c r="E25" s="39" t="s">
        <v>47</v>
      </c>
      <c r="F25" s="39" t="s">
        <v>58</v>
      </c>
      <c r="G25" s="39" t="s">
        <v>59</v>
      </c>
      <c r="H25" s="37">
        <v>8000000</v>
      </c>
      <c r="I25" s="40">
        <v>45567</v>
      </c>
      <c r="J25" s="39" t="s">
        <v>61</v>
      </c>
      <c r="K25" s="40">
        <v>45106</v>
      </c>
      <c r="L25" s="26">
        <v>8000000</v>
      </c>
      <c r="M25" s="27"/>
      <c r="N25" s="28" t="s">
        <v>54</v>
      </c>
    </row>
    <row r="26" spans="1:14" ht="15" thickBot="1" x14ac:dyDescent="0.35">
      <c r="A26" s="114" t="s">
        <v>33</v>
      </c>
      <c r="B26" s="115"/>
      <c r="C26" s="115"/>
      <c r="D26" s="115"/>
      <c r="E26" s="115"/>
      <c r="F26" s="115"/>
      <c r="G26" s="116"/>
      <c r="H26" s="17">
        <f>SUM(H24:H25)</f>
        <v>8000000</v>
      </c>
      <c r="I26" s="10"/>
      <c r="J26" s="11"/>
      <c r="K26" s="12"/>
      <c r="L26" s="17">
        <f>SUM(L24:L25)</f>
        <v>10000000</v>
      </c>
      <c r="M26" s="10"/>
      <c r="N26" s="32">
        <v>0</v>
      </c>
    </row>
    <row r="27" spans="1:14" ht="15" thickBot="1" x14ac:dyDescent="0.35">
      <c r="A27" s="117" t="s">
        <v>35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5" thickBot="1" x14ac:dyDescent="0.35">
      <c r="A29" s="120" t="s">
        <v>33</v>
      </c>
      <c r="B29" s="121"/>
      <c r="C29" s="121"/>
      <c r="D29" s="121"/>
      <c r="E29" s="121"/>
      <c r="F29" s="121"/>
      <c r="G29" s="122"/>
      <c r="H29" s="18">
        <f>H26+H22</f>
        <v>8000000</v>
      </c>
      <c r="I29" s="15"/>
      <c r="J29" s="15"/>
      <c r="K29" s="15"/>
      <c r="L29" s="18">
        <f>L22+L26</f>
        <v>10000000</v>
      </c>
      <c r="M29" s="15"/>
      <c r="N29" s="19">
        <v>0</v>
      </c>
    </row>
    <row r="30" spans="1:14" x14ac:dyDescent="0.3">
      <c r="A30" s="123" t="s">
        <v>43</v>
      </c>
      <c r="B30" s="123"/>
      <c r="C30" s="123"/>
      <c r="D30" s="123"/>
      <c r="E30" s="123"/>
      <c r="F30" s="123"/>
      <c r="G30" s="23"/>
      <c r="H30" s="23"/>
      <c r="I30" s="23"/>
      <c r="J30" s="23"/>
      <c r="K30" s="23"/>
      <c r="L30" s="23"/>
      <c r="M30" s="23"/>
      <c r="N30" s="23"/>
    </row>
    <row r="31" spans="1:14" x14ac:dyDescent="0.3">
      <c r="A31" s="111" t="s">
        <v>38</v>
      </c>
      <c r="B31" s="111"/>
      <c r="C31" s="111"/>
      <c r="D31" s="111"/>
      <c r="E31" s="68"/>
      <c r="F31" s="24"/>
      <c r="G31" s="25"/>
      <c r="H31" s="21"/>
      <c r="I31" s="21"/>
      <c r="J31" s="20" t="s">
        <v>44</v>
      </c>
      <c r="K31" s="20"/>
      <c r="L31" s="23"/>
      <c r="M31" s="23"/>
      <c r="N31" s="23"/>
    </row>
    <row r="32" spans="1:14" x14ac:dyDescent="0.3">
      <c r="A32" s="112" t="s">
        <v>39</v>
      </c>
      <c r="B32" s="112"/>
      <c r="C32" s="112"/>
      <c r="D32" s="112"/>
      <c r="E32" s="112"/>
      <c r="F32" s="112"/>
      <c r="G32" s="23" t="s">
        <v>41</v>
      </c>
      <c r="H32" s="23"/>
      <c r="I32" s="23"/>
      <c r="J32" s="23" t="s">
        <v>36</v>
      </c>
      <c r="K32" s="23"/>
      <c r="L32" s="23"/>
      <c r="M32" s="23"/>
      <c r="N32" s="23"/>
    </row>
    <row r="33" spans="1:14" x14ac:dyDescent="0.3">
      <c r="A33" s="67"/>
      <c r="B33" s="67"/>
      <c r="C33" s="67"/>
      <c r="D33" s="67"/>
      <c r="E33" s="67"/>
      <c r="F33" s="67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45</v>
      </c>
      <c r="B34" s="22"/>
      <c r="C34" s="22"/>
      <c r="D34" s="22"/>
      <c r="E34" s="16"/>
      <c r="F34" s="16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37</v>
      </c>
      <c r="B35" s="22"/>
      <c r="C35" s="22"/>
      <c r="D35" s="22"/>
      <c r="E35" s="16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3">
      <c r="A36" s="22" t="s">
        <v>40</v>
      </c>
      <c r="B36" s="22"/>
      <c r="C36" s="22"/>
      <c r="D36" s="22"/>
      <c r="E36" s="16"/>
      <c r="F36" s="20"/>
      <c r="G36" s="20"/>
      <c r="H36" s="21"/>
      <c r="I36" s="21"/>
      <c r="J36" s="20" t="s">
        <v>42</v>
      </c>
      <c r="K36" s="20"/>
      <c r="L36" s="23"/>
      <c r="M36" s="23"/>
      <c r="N36" s="23"/>
    </row>
    <row r="37" spans="1:14" x14ac:dyDescent="0.3">
      <c r="A37" s="23"/>
      <c r="B37" s="23"/>
      <c r="C37" s="23"/>
      <c r="D37" s="23"/>
      <c r="E37" s="23"/>
      <c r="F37" s="23"/>
      <c r="G37" s="23" t="s">
        <v>41</v>
      </c>
      <c r="H37" s="23"/>
      <c r="I37" s="23"/>
      <c r="J37" s="113" t="s">
        <v>36</v>
      </c>
      <c r="K37" s="113"/>
      <c r="L37" s="23"/>
      <c r="M37" s="23"/>
      <c r="N37" s="23"/>
    </row>
    <row r="38" spans="1:1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0:F30"/>
    <mergeCell ref="A31:D31"/>
    <mergeCell ref="A32:F32"/>
    <mergeCell ref="J37:K37"/>
    <mergeCell ref="A20:N20"/>
    <mergeCell ref="A22:G22"/>
    <mergeCell ref="A23:N23"/>
    <mergeCell ref="A26:G26"/>
    <mergeCell ref="A27:N27"/>
    <mergeCell ref="A29:G29"/>
    <mergeCell ref="G13:G18"/>
    <mergeCell ref="H13:H18"/>
    <mergeCell ref="I13:I18"/>
    <mergeCell ref="J13:J18"/>
    <mergeCell ref="K13:K18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7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3">
      <c r="A2" s="6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98">
        <v>22700000</v>
      </c>
      <c r="J3" s="98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99">
        <v>0</v>
      </c>
      <c r="J4" s="99"/>
      <c r="K4" s="23" t="s">
        <v>0</v>
      </c>
      <c r="L4" s="23"/>
      <c r="M4" s="23"/>
      <c r="N4" s="23"/>
    </row>
    <row r="5" spans="1:14" x14ac:dyDescent="0.3">
      <c r="A5" s="100" t="s">
        <v>46</v>
      </c>
      <c r="B5" s="100"/>
      <c r="C5" s="100"/>
      <c r="D5" s="100"/>
      <c r="E5" s="100"/>
      <c r="F5" s="100"/>
      <c r="G5" s="100"/>
      <c r="H5" s="100"/>
      <c r="I5" s="101"/>
      <c r="J5" s="101"/>
      <c r="K5" s="23" t="s">
        <v>0</v>
      </c>
      <c r="L5" s="69"/>
      <c r="M5" s="69"/>
      <c r="N5" s="23"/>
    </row>
    <row r="6" spans="1:14" ht="15" thickBot="1" x14ac:dyDescent="0.3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2" t="s">
        <v>3</v>
      </c>
      <c r="B7" s="82" t="s">
        <v>4</v>
      </c>
      <c r="C7" s="82" t="s">
        <v>5</v>
      </c>
      <c r="D7" s="82" t="s">
        <v>6</v>
      </c>
      <c r="E7" s="82" t="s">
        <v>7</v>
      </c>
      <c r="F7" s="82" t="s">
        <v>8</v>
      </c>
      <c r="G7" s="85" t="s">
        <v>9</v>
      </c>
      <c r="H7" s="86"/>
      <c r="I7" s="87"/>
      <c r="J7" s="85" t="s">
        <v>10</v>
      </c>
      <c r="K7" s="86"/>
      <c r="L7" s="87"/>
      <c r="M7" s="94" t="s">
        <v>11</v>
      </c>
      <c r="N7" s="94" t="s">
        <v>12</v>
      </c>
    </row>
    <row r="8" spans="1:14" x14ac:dyDescent="0.3">
      <c r="A8" s="83"/>
      <c r="B8" s="83"/>
      <c r="C8" s="83"/>
      <c r="D8" s="83"/>
      <c r="E8" s="83"/>
      <c r="F8" s="83"/>
      <c r="G8" s="88"/>
      <c r="H8" s="89"/>
      <c r="I8" s="90"/>
      <c r="J8" s="88"/>
      <c r="K8" s="89"/>
      <c r="L8" s="90"/>
      <c r="M8" s="95"/>
      <c r="N8" s="95"/>
    </row>
    <row r="9" spans="1:14" x14ac:dyDescent="0.3">
      <c r="A9" s="83"/>
      <c r="B9" s="83"/>
      <c r="C9" s="83"/>
      <c r="D9" s="83"/>
      <c r="E9" s="83"/>
      <c r="F9" s="83"/>
      <c r="G9" s="88"/>
      <c r="H9" s="89"/>
      <c r="I9" s="90"/>
      <c r="J9" s="88"/>
      <c r="K9" s="89"/>
      <c r="L9" s="90"/>
      <c r="M9" s="95"/>
      <c r="N9" s="95"/>
    </row>
    <row r="10" spans="1:14" x14ac:dyDescent="0.3">
      <c r="A10" s="83"/>
      <c r="B10" s="83"/>
      <c r="C10" s="83"/>
      <c r="D10" s="83"/>
      <c r="E10" s="83"/>
      <c r="F10" s="83"/>
      <c r="G10" s="88"/>
      <c r="H10" s="89"/>
      <c r="I10" s="90"/>
      <c r="J10" s="88"/>
      <c r="K10" s="89"/>
      <c r="L10" s="90"/>
      <c r="M10" s="95"/>
      <c r="N10" s="95"/>
    </row>
    <row r="11" spans="1:14" x14ac:dyDescent="0.3">
      <c r="A11" s="83"/>
      <c r="B11" s="83"/>
      <c r="C11" s="83"/>
      <c r="D11" s="83"/>
      <c r="E11" s="83"/>
      <c r="F11" s="83"/>
      <c r="G11" s="88"/>
      <c r="H11" s="89"/>
      <c r="I11" s="90"/>
      <c r="J11" s="88"/>
      <c r="K11" s="89"/>
      <c r="L11" s="90"/>
      <c r="M11" s="95"/>
      <c r="N11" s="95"/>
    </row>
    <row r="12" spans="1:14" ht="15" thickBot="1" x14ac:dyDescent="0.35">
      <c r="A12" s="83"/>
      <c r="B12" s="83"/>
      <c r="C12" s="83"/>
      <c r="D12" s="83"/>
      <c r="E12" s="83"/>
      <c r="F12" s="83"/>
      <c r="G12" s="91"/>
      <c r="H12" s="92"/>
      <c r="I12" s="93"/>
      <c r="J12" s="91"/>
      <c r="K12" s="92"/>
      <c r="L12" s="93"/>
      <c r="M12" s="95"/>
      <c r="N12" s="95"/>
    </row>
    <row r="13" spans="1:14" x14ac:dyDescent="0.3">
      <c r="A13" s="83"/>
      <c r="B13" s="83"/>
      <c r="C13" s="83"/>
      <c r="D13" s="83"/>
      <c r="E13" s="83"/>
      <c r="F13" s="83"/>
      <c r="G13" s="82" t="s">
        <v>13</v>
      </c>
      <c r="H13" s="82" t="s">
        <v>14</v>
      </c>
      <c r="I13" s="82" t="s">
        <v>15</v>
      </c>
      <c r="J13" s="82" t="s">
        <v>16</v>
      </c>
      <c r="K13" s="82" t="s">
        <v>17</v>
      </c>
      <c r="L13" s="82" t="s">
        <v>14</v>
      </c>
      <c r="M13" s="95"/>
      <c r="N13" s="95"/>
    </row>
    <row r="14" spans="1:1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95"/>
      <c r="N14" s="95"/>
    </row>
    <row r="15" spans="1:1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95"/>
      <c r="N15" s="95"/>
    </row>
    <row r="16" spans="1:1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95"/>
      <c r="N16" s="95"/>
    </row>
    <row r="17" spans="1:1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5"/>
      <c r="N17" s="95"/>
    </row>
    <row r="18" spans="1:14" ht="15" thickBo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96"/>
      <c r="N18" s="96"/>
    </row>
    <row r="19" spans="1:14" ht="15" thickBot="1" x14ac:dyDescent="0.35">
      <c r="A19" s="7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02" t="s">
        <v>32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71"/>
      <c r="K21" s="8"/>
      <c r="L21" s="30"/>
      <c r="M21" s="6"/>
      <c r="N21" s="9"/>
    </row>
    <row r="22" spans="1:14" ht="15" thickBot="1" x14ac:dyDescent="0.35">
      <c r="A22" s="105" t="s">
        <v>33</v>
      </c>
      <c r="B22" s="106"/>
      <c r="C22" s="106"/>
      <c r="D22" s="106"/>
      <c r="E22" s="106"/>
      <c r="F22" s="106"/>
      <c r="G22" s="107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108" t="s">
        <v>34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42.75" customHeight="1" x14ac:dyDescent="0.3">
      <c r="A25" s="39">
        <v>2</v>
      </c>
      <c r="B25" s="40">
        <v>44839</v>
      </c>
      <c r="C25" s="39" t="s">
        <v>60</v>
      </c>
      <c r="D25" s="39" t="s">
        <v>48</v>
      </c>
      <c r="E25" s="39" t="s">
        <v>47</v>
      </c>
      <c r="F25" s="39" t="s">
        <v>58</v>
      </c>
      <c r="G25" s="39" t="s">
        <v>59</v>
      </c>
      <c r="H25" s="37">
        <v>8000000</v>
      </c>
      <c r="I25" s="40">
        <v>45567</v>
      </c>
      <c r="J25" s="39" t="s">
        <v>61</v>
      </c>
      <c r="K25" s="40">
        <v>45106</v>
      </c>
      <c r="L25" s="26">
        <v>8000000</v>
      </c>
      <c r="M25" s="27"/>
      <c r="N25" s="28" t="s">
        <v>54</v>
      </c>
    </row>
    <row r="26" spans="1:14" ht="15" thickBot="1" x14ac:dyDescent="0.35">
      <c r="A26" s="114" t="s">
        <v>33</v>
      </c>
      <c r="B26" s="115"/>
      <c r="C26" s="115"/>
      <c r="D26" s="115"/>
      <c r="E26" s="115"/>
      <c r="F26" s="115"/>
      <c r="G26" s="116"/>
      <c r="H26" s="17">
        <f>SUM(H24:H25)</f>
        <v>8000000</v>
      </c>
      <c r="I26" s="10"/>
      <c r="J26" s="11"/>
      <c r="K26" s="12"/>
      <c r="L26" s="17">
        <f>SUM(L24:L25)</f>
        <v>10000000</v>
      </c>
      <c r="M26" s="10"/>
      <c r="N26" s="32">
        <v>0</v>
      </c>
    </row>
    <row r="27" spans="1:14" ht="15" thickBot="1" x14ac:dyDescent="0.35">
      <c r="A27" s="117" t="s">
        <v>35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5" thickBot="1" x14ac:dyDescent="0.35">
      <c r="A29" s="120" t="s">
        <v>33</v>
      </c>
      <c r="B29" s="121"/>
      <c r="C29" s="121"/>
      <c r="D29" s="121"/>
      <c r="E29" s="121"/>
      <c r="F29" s="121"/>
      <c r="G29" s="122"/>
      <c r="H29" s="18">
        <f>H26+H22</f>
        <v>8000000</v>
      </c>
      <c r="I29" s="15"/>
      <c r="J29" s="15"/>
      <c r="K29" s="15"/>
      <c r="L29" s="18">
        <f>L22+L26</f>
        <v>10000000</v>
      </c>
      <c r="M29" s="15"/>
      <c r="N29" s="19">
        <v>0</v>
      </c>
    </row>
    <row r="30" spans="1:14" x14ac:dyDescent="0.3">
      <c r="A30" s="123" t="s">
        <v>43</v>
      </c>
      <c r="B30" s="123"/>
      <c r="C30" s="123"/>
      <c r="D30" s="123"/>
      <c r="E30" s="123"/>
      <c r="F30" s="123"/>
      <c r="G30" s="23"/>
      <c r="H30" s="23"/>
      <c r="I30" s="23"/>
      <c r="J30" s="23"/>
      <c r="K30" s="23"/>
      <c r="L30" s="23"/>
      <c r="M30" s="23"/>
      <c r="N30" s="23"/>
    </row>
    <row r="31" spans="1:14" x14ac:dyDescent="0.3">
      <c r="A31" s="111" t="s">
        <v>38</v>
      </c>
      <c r="B31" s="111"/>
      <c r="C31" s="111"/>
      <c r="D31" s="111"/>
      <c r="E31" s="70"/>
      <c r="F31" s="24"/>
      <c r="G31" s="25"/>
      <c r="H31" s="21"/>
      <c r="I31" s="21"/>
      <c r="J31" s="20" t="s">
        <v>44</v>
      </c>
      <c r="K31" s="20"/>
      <c r="L31" s="23"/>
      <c r="M31" s="23"/>
      <c r="N31" s="23"/>
    </row>
    <row r="32" spans="1:14" x14ac:dyDescent="0.3">
      <c r="A32" s="112" t="s">
        <v>39</v>
      </c>
      <c r="B32" s="112"/>
      <c r="C32" s="112"/>
      <c r="D32" s="112"/>
      <c r="E32" s="112"/>
      <c r="F32" s="112"/>
      <c r="G32" s="23" t="s">
        <v>41</v>
      </c>
      <c r="H32" s="23"/>
      <c r="I32" s="23"/>
      <c r="J32" s="23" t="s">
        <v>36</v>
      </c>
      <c r="K32" s="23"/>
      <c r="L32" s="23"/>
      <c r="M32" s="23"/>
      <c r="N32" s="23"/>
    </row>
    <row r="33" spans="1:14" x14ac:dyDescent="0.3">
      <c r="A33" s="69"/>
      <c r="B33" s="69"/>
      <c r="C33" s="69"/>
      <c r="D33" s="69"/>
      <c r="E33" s="69"/>
      <c r="F33" s="69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45</v>
      </c>
      <c r="B34" s="22"/>
      <c r="C34" s="22"/>
      <c r="D34" s="22"/>
      <c r="E34" s="16"/>
      <c r="F34" s="16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37</v>
      </c>
      <c r="B35" s="22"/>
      <c r="C35" s="22"/>
      <c r="D35" s="22"/>
      <c r="E35" s="16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3">
      <c r="A36" s="22" t="s">
        <v>40</v>
      </c>
      <c r="B36" s="22"/>
      <c r="C36" s="22"/>
      <c r="D36" s="22"/>
      <c r="E36" s="16"/>
      <c r="F36" s="20"/>
      <c r="G36" s="20"/>
      <c r="H36" s="21"/>
      <c r="I36" s="21"/>
      <c r="J36" s="20" t="s">
        <v>42</v>
      </c>
      <c r="K36" s="20"/>
      <c r="L36" s="23"/>
      <c r="M36" s="23"/>
      <c r="N36" s="23"/>
    </row>
    <row r="37" spans="1:14" x14ac:dyDescent="0.3">
      <c r="A37" s="23"/>
      <c r="B37" s="23"/>
      <c r="C37" s="23"/>
      <c r="D37" s="23"/>
      <c r="E37" s="23"/>
      <c r="F37" s="23"/>
      <c r="G37" s="23" t="s">
        <v>41</v>
      </c>
      <c r="H37" s="23"/>
      <c r="I37" s="23"/>
      <c r="J37" s="113" t="s">
        <v>36</v>
      </c>
      <c r="K37" s="113"/>
      <c r="L37" s="23"/>
      <c r="M37" s="23"/>
      <c r="N37" s="23"/>
    </row>
    <row r="38" spans="1:1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3:L18"/>
    <mergeCell ref="A30:F30"/>
    <mergeCell ref="A31:D31"/>
    <mergeCell ref="A32:F32"/>
    <mergeCell ref="J37:K37"/>
    <mergeCell ref="A20:N20"/>
    <mergeCell ref="A22:G22"/>
    <mergeCell ref="A23:N23"/>
    <mergeCell ref="A26:G26"/>
    <mergeCell ref="A27:N27"/>
    <mergeCell ref="A29:G29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01.02.2023</vt:lpstr>
      <vt:lpstr>01.03.23</vt:lpstr>
      <vt:lpstr>01.04.23</vt:lpstr>
      <vt:lpstr>01.05.23</vt:lpstr>
      <vt:lpstr>01.06.23</vt:lpstr>
      <vt:lpstr>01.07.23</vt:lpstr>
      <vt:lpstr>01.08.23</vt:lpstr>
      <vt:lpstr>01.09.23</vt:lpstr>
      <vt:lpstr>01.10.23</vt:lpstr>
      <vt:lpstr>01.11.23</vt:lpstr>
      <vt:lpstr>01.12.23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2023-12-07T03:01:51Z</dcterms:modified>
</cp:coreProperties>
</file>