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5"/>
  </bookViews>
  <sheets>
    <sheet name="01.02.2023" sheetId="108" r:id="rId1"/>
    <sheet name="01.03.23" sheetId="109" r:id="rId2"/>
    <sheet name="01.04.23" sheetId="110" r:id="rId3"/>
    <sheet name="01.05.23" sheetId="111" r:id="rId4"/>
    <sheet name="01.06.23" sheetId="112" r:id="rId5"/>
    <sheet name="01.07.23" sheetId="113" r:id="rId6"/>
  </sheets>
  <calcPr calcId="162913"/>
</workbook>
</file>

<file path=xl/calcChain.xml><?xml version="1.0" encoding="utf-8"?>
<calcChain xmlns="http://schemas.openxmlformats.org/spreadsheetml/2006/main">
  <c r="L26" i="113" l="1"/>
  <c r="H26" i="113" l="1"/>
  <c r="L29" i="113" l="1"/>
  <c r="H29" i="113"/>
  <c r="L22" i="113"/>
  <c r="H22" i="113"/>
  <c r="N22" i="113" s="1"/>
  <c r="L25" i="112" l="1"/>
  <c r="H25" i="112"/>
  <c r="H28" i="112" s="1"/>
  <c r="L22" i="112"/>
  <c r="L28" i="112" s="1"/>
  <c r="H22" i="112"/>
  <c r="N22" i="112" s="1"/>
  <c r="N28" i="112" s="1"/>
  <c r="L25" i="111" l="1"/>
  <c r="L28" i="111" s="1"/>
  <c r="H25" i="111"/>
  <c r="H28" i="111" s="1"/>
  <c r="L22" i="111"/>
  <c r="H22" i="111"/>
  <c r="N22" i="111" s="1"/>
  <c r="N28" i="111" s="1"/>
  <c r="L25" i="110" l="1"/>
  <c r="L28" i="110" s="1"/>
  <c r="H25" i="110"/>
  <c r="H28" i="110" s="1"/>
  <c r="N22" i="110"/>
  <c r="N28" i="110" s="1"/>
  <c r="L22" i="110"/>
  <c r="H22" i="110"/>
  <c r="L25" i="109" l="1"/>
  <c r="H25" i="109"/>
  <c r="L22" i="109"/>
  <c r="L28" i="109" s="1"/>
  <c r="H22" i="109"/>
  <c r="H28" i="109" s="1"/>
  <c r="N22" i="109" l="1"/>
  <c r="N28" i="109" s="1"/>
  <c r="L25" i="108"/>
  <c r="H25" i="108"/>
  <c r="L22" i="108" l="1"/>
  <c r="L28" i="108" s="1"/>
  <c r="H22" i="108"/>
  <c r="N22" i="108" l="1"/>
  <c r="H28" i="108"/>
  <c r="N28" i="108" l="1"/>
</calcChain>
</file>

<file path=xl/sharedStrings.xml><?xml version="1.0" encoding="utf-8"?>
<sst xmlns="http://schemas.openxmlformats.org/spreadsheetml/2006/main" count="355" uniqueCount="62">
  <si>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</si>
  <si>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</si>
  <si>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</si>
  <si>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</si>
  <si>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</si>
  <si>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</si>
  <si>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</si>
  <si>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</si>
  <si>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</si>
  <si>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</si>
  <si>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</si>
  <si>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</si>
  <si>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</si>
  <si>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</si>
  <si>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</si>
  <si>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</si>
  <si>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</si>
  <si>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</si>
  <si>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</si>
  <si>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</si>
  <si>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</si>
  <si>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</si>
  <si>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</si>
  <si>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</si>
  <si>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</si>
  <si>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</si>
  <si>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</si>
  <si>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</si>
  <si>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</si>
  <si>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</si>
  <si>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</si>
  <si>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</si>
  <si>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</si>
  <si>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</si>
  <si>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</si>
  <si>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</si>
  <si>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</si>
  <si>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</si>
  <si>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</si>
  <si>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</si>
  <si>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</si>
  <si>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</si>
  <si>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</si>
  <si>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</si>
  <si>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</si>
  <si>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</si>
  <si>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</si>
  <si>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ФУ администрации города Бородино</t>
  </si>
  <si>
    <t>АКБ "НООСФЕРА"</t>
  </si>
  <si>
    <t>п/п 580150</t>
  </si>
  <si>
    <t>Верхний предел муниципального долга  на 01.01.2024 г.</t>
  </si>
  <si>
    <t>МУНИЦИПАЛЬНАЯ ДОЛГОВАЯ КНИГА ГОРОДА БОРОДИНО на 01.02.2023 г.</t>
  </si>
  <si>
    <t>МУНИЦИПАЛЬНАЯ ДОЛГОВАЯ КНИГА ГОРОДА БОРОДИНО на 01.03.2023 г.</t>
  </si>
  <si>
    <t>МУНИЦИПАЛЬНАЯ ДОЛГОВАЯ КНИГА ГОРОДА БОРОДИНО на 01.04.2023 г.</t>
  </si>
  <si>
    <t>ПОГАШЕНО</t>
  </si>
  <si>
    <t>МУНИЦИПАЛЬНАЯ ДОЛГОВАЯ КНИГА ГОРОДА БОРОДИНО на 01.05.2023 г.</t>
  </si>
  <si>
    <t>МУНИЦИПАЛЬНАЯ ДОЛГОВАЯ КНИГА ГОРОДА БОРОДИНО на 01.06.2023 г.</t>
  </si>
  <si>
    <t>МУНИЦИПАЛЬНАЯ ДОЛГОВАЯ КНИГА ГОРОДА БОРОДИНО на 01.07.2023 г.</t>
  </si>
  <si>
    <t>МК от 04.10.2022 №13</t>
  </si>
  <si>
    <t>п/п 5540 от 21.06.24</t>
  </si>
  <si>
    <t>4-22-001</t>
  </si>
  <si>
    <t>п/п 531435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</si>
</sst>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5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3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27000000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36"/>
      <c r="M5" s="36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3"/>
      <c r="F21" s="6"/>
      <c r="G21" s="7"/>
      <c r="H21" s="29"/>
      <c r="I21" s="7"/>
      <c r="J21" s="34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3">
        <v>1</v>
      </c>
      <c r="B24" s="40"/>
      <c r="C24" s="39"/>
      <c r="D24" s="39"/>
      <c r="E24" s="39"/>
      <c r="F24" s="39"/>
      <c r="G24" s="33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64" t="s">
        <v>33</v>
      </c>
      <c r="B25" s="65"/>
      <c r="C25" s="65"/>
      <c r="D25" s="65"/>
      <c r="E25" s="65"/>
      <c r="F25" s="65"/>
      <c r="G25" s="6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67" t="s">
        <v>35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70" t="s">
        <v>33</v>
      </c>
      <c r="B28" s="71"/>
      <c r="C28" s="71"/>
      <c r="D28" s="71"/>
      <c r="E28" s="71"/>
      <c r="F28" s="71"/>
      <c r="G28" s="7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73" t="s">
        <v>43</v>
      </c>
      <c r="B29" s="73"/>
      <c r="C29" s="73"/>
      <c r="D29" s="73"/>
      <c r="E29" s="73"/>
      <c r="F29" s="7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61" t="s">
        <v>38</v>
      </c>
      <c r="B30" s="61"/>
      <c r="C30" s="61"/>
      <c r="D30" s="61"/>
      <c r="E30" s="35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62" t="s">
        <v>39</v>
      </c>
      <c r="B31" s="62"/>
      <c r="C31" s="62"/>
      <c r="D31" s="62"/>
      <c r="E31" s="62"/>
      <c r="F31" s="6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36"/>
      <c r="B32" s="36"/>
      <c r="C32" s="36"/>
      <c r="D32" s="36"/>
      <c r="E32" s="36"/>
      <c r="F32" s="36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63" t="s">
        <v>36</v>
      </c>
      <c r="K36" s="6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30:D30"/>
    <mergeCell ref="A31:F31"/>
    <mergeCell ref="J36:K36"/>
    <mergeCell ref="A25:G25"/>
    <mergeCell ref="A26:N26"/>
    <mergeCell ref="A28:G28"/>
    <mergeCell ref="A29:F29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4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27000000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43"/>
      <c r="M5" s="43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1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64" t="s">
        <v>33</v>
      </c>
      <c r="B25" s="65"/>
      <c r="C25" s="65"/>
      <c r="D25" s="65"/>
      <c r="E25" s="65"/>
      <c r="F25" s="65"/>
      <c r="G25" s="6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67" t="s">
        <v>35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70" t="s">
        <v>33</v>
      </c>
      <c r="B28" s="71"/>
      <c r="C28" s="71"/>
      <c r="D28" s="71"/>
      <c r="E28" s="71"/>
      <c r="F28" s="71"/>
      <c r="G28" s="7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73" t="s">
        <v>43</v>
      </c>
      <c r="B29" s="73"/>
      <c r="C29" s="73"/>
      <c r="D29" s="73"/>
      <c r="E29" s="73"/>
      <c r="F29" s="7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61" t="s">
        <v>38</v>
      </c>
      <c r="B30" s="61"/>
      <c r="C30" s="61"/>
      <c r="D30" s="61"/>
      <c r="E30" s="4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62" t="s">
        <v>39</v>
      </c>
      <c r="B31" s="62"/>
      <c r="C31" s="62"/>
      <c r="D31" s="62"/>
      <c r="E31" s="62"/>
      <c r="F31" s="6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3"/>
      <c r="B32" s="43"/>
      <c r="C32" s="43"/>
      <c r="D32" s="43"/>
      <c r="E32" s="43"/>
      <c r="F32" s="4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63" t="s">
        <v>36</v>
      </c>
      <c r="K36" s="6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17400000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47"/>
      <c r="M5" s="47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5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64" t="s">
        <v>33</v>
      </c>
      <c r="B25" s="65"/>
      <c r="C25" s="65"/>
      <c r="D25" s="65"/>
      <c r="E25" s="65"/>
      <c r="F25" s="65"/>
      <c r="G25" s="6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67" t="s">
        <v>35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70" t="s">
        <v>33</v>
      </c>
      <c r="B28" s="71"/>
      <c r="C28" s="71"/>
      <c r="D28" s="71"/>
      <c r="E28" s="71"/>
      <c r="F28" s="71"/>
      <c r="G28" s="7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73" t="s">
        <v>43</v>
      </c>
      <c r="B29" s="73"/>
      <c r="C29" s="73"/>
      <c r="D29" s="73"/>
      <c r="E29" s="73"/>
      <c r="F29" s="7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61" t="s">
        <v>38</v>
      </c>
      <c r="B30" s="61"/>
      <c r="C30" s="61"/>
      <c r="D30" s="61"/>
      <c r="E30" s="48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62" t="s">
        <v>39</v>
      </c>
      <c r="B31" s="62"/>
      <c r="C31" s="62"/>
      <c r="D31" s="62"/>
      <c r="E31" s="62"/>
      <c r="F31" s="6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47"/>
      <c r="B32" s="47"/>
      <c r="C32" s="47"/>
      <c r="D32" s="47"/>
      <c r="E32" s="47"/>
      <c r="F32" s="47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63" t="s">
        <v>36</v>
      </c>
      <c r="K36" s="6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80" zoomScaleNormal="100" zoomScaleSheetLayoutView="8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5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17400000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51"/>
      <c r="M5" s="51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5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49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64" t="s">
        <v>33</v>
      </c>
      <c r="B25" s="65"/>
      <c r="C25" s="65"/>
      <c r="D25" s="65"/>
      <c r="E25" s="65"/>
      <c r="F25" s="65"/>
      <c r="G25" s="6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67" t="s">
        <v>35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70" t="s">
        <v>33</v>
      </c>
      <c r="B28" s="71"/>
      <c r="C28" s="71"/>
      <c r="D28" s="71"/>
      <c r="E28" s="71"/>
      <c r="F28" s="71"/>
      <c r="G28" s="7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73" t="s">
        <v>43</v>
      </c>
      <c r="B29" s="73"/>
      <c r="C29" s="73"/>
      <c r="D29" s="73"/>
      <c r="E29" s="73"/>
      <c r="F29" s="7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61" t="s">
        <v>38</v>
      </c>
      <c r="B30" s="61"/>
      <c r="C30" s="61"/>
      <c r="D30" s="61"/>
      <c r="E30" s="52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62" t="s">
        <v>39</v>
      </c>
      <c r="B31" s="62"/>
      <c r="C31" s="62"/>
      <c r="D31" s="62"/>
      <c r="E31" s="62"/>
      <c r="F31" s="6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1"/>
      <c r="B32" s="51"/>
      <c r="C32" s="51"/>
      <c r="D32" s="51"/>
      <c r="E32" s="51"/>
      <c r="F32" s="51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63" t="s">
        <v>36</v>
      </c>
      <c r="K36" s="6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B24" sqref="B24:F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5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20000000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53"/>
      <c r="M5" s="53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5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55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15" thickBot="1" x14ac:dyDescent="0.35">
      <c r="A25" s="64" t="s">
        <v>33</v>
      </c>
      <c r="B25" s="65"/>
      <c r="C25" s="65"/>
      <c r="D25" s="65"/>
      <c r="E25" s="65"/>
      <c r="F25" s="65"/>
      <c r="G25" s="66"/>
      <c r="H25" s="17">
        <f>SUM(H24:H24)</f>
        <v>0</v>
      </c>
      <c r="I25" s="10"/>
      <c r="J25" s="11"/>
      <c r="K25" s="12"/>
      <c r="L25" s="17">
        <f>SUM(L24:L24)</f>
        <v>2000000</v>
      </c>
      <c r="M25" s="10"/>
      <c r="N25" s="32">
        <v>0</v>
      </c>
    </row>
    <row r="26" spans="1:14" ht="15" thickBot="1" x14ac:dyDescent="0.35">
      <c r="A26" s="67" t="s">
        <v>35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5" thickBot="1" x14ac:dyDescent="0.35">
      <c r="A28" s="70" t="s">
        <v>33</v>
      </c>
      <c r="B28" s="71"/>
      <c r="C28" s="71"/>
      <c r="D28" s="71"/>
      <c r="E28" s="71"/>
      <c r="F28" s="71"/>
      <c r="G28" s="72"/>
      <c r="H28" s="18">
        <f>H25+H22</f>
        <v>0</v>
      </c>
      <c r="I28" s="15"/>
      <c r="J28" s="15"/>
      <c r="K28" s="15"/>
      <c r="L28" s="18">
        <f>L22+L25</f>
        <v>2000000</v>
      </c>
      <c r="M28" s="15"/>
      <c r="N28" s="19">
        <f>N22+N25</f>
        <v>0</v>
      </c>
    </row>
    <row r="29" spans="1:14" x14ac:dyDescent="0.3">
      <c r="A29" s="73" t="s">
        <v>43</v>
      </c>
      <c r="B29" s="73"/>
      <c r="C29" s="73"/>
      <c r="D29" s="73"/>
      <c r="E29" s="73"/>
      <c r="F29" s="73"/>
      <c r="G29" s="23"/>
      <c r="H29" s="23"/>
      <c r="I29" s="23"/>
      <c r="J29" s="23"/>
      <c r="K29" s="23"/>
      <c r="L29" s="23"/>
      <c r="M29" s="23"/>
      <c r="N29" s="23"/>
    </row>
    <row r="30" spans="1:14" x14ac:dyDescent="0.3">
      <c r="A30" s="61" t="s">
        <v>38</v>
      </c>
      <c r="B30" s="61"/>
      <c r="C30" s="61"/>
      <c r="D30" s="61"/>
      <c r="E30" s="54"/>
      <c r="F30" s="24"/>
      <c r="G30" s="25"/>
      <c r="H30" s="21"/>
      <c r="I30" s="21"/>
      <c r="J30" s="20" t="s">
        <v>44</v>
      </c>
      <c r="K30" s="20"/>
      <c r="L30" s="23"/>
      <c r="M30" s="23"/>
      <c r="N30" s="23"/>
    </row>
    <row r="31" spans="1:14" x14ac:dyDescent="0.3">
      <c r="A31" s="62" t="s">
        <v>39</v>
      </c>
      <c r="B31" s="62"/>
      <c r="C31" s="62"/>
      <c r="D31" s="62"/>
      <c r="E31" s="62"/>
      <c r="F31" s="62"/>
      <c r="G31" s="23" t="s">
        <v>41</v>
      </c>
      <c r="H31" s="23"/>
      <c r="I31" s="23"/>
      <c r="J31" s="23" t="s">
        <v>36</v>
      </c>
      <c r="K31" s="23"/>
      <c r="L31" s="23"/>
      <c r="M31" s="23"/>
      <c r="N31" s="23"/>
    </row>
    <row r="32" spans="1:14" x14ac:dyDescent="0.3">
      <c r="A32" s="53"/>
      <c r="B32" s="53"/>
      <c r="C32" s="53"/>
      <c r="D32" s="53"/>
      <c r="E32" s="53"/>
      <c r="F32" s="5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2" t="s">
        <v>45</v>
      </c>
      <c r="B33" s="22"/>
      <c r="C33" s="22"/>
      <c r="D33" s="22"/>
      <c r="E33" s="16"/>
      <c r="F33" s="16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37</v>
      </c>
      <c r="B34" s="22"/>
      <c r="C34" s="22"/>
      <c r="D34" s="22"/>
      <c r="E34" s="16"/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40</v>
      </c>
      <c r="B35" s="22"/>
      <c r="C35" s="22"/>
      <c r="D35" s="22"/>
      <c r="E35" s="16"/>
      <c r="F35" s="20"/>
      <c r="G35" s="20"/>
      <c r="H35" s="21"/>
      <c r="I35" s="21"/>
      <c r="J35" s="20" t="s">
        <v>42</v>
      </c>
      <c r="K35" s="20"/>
      <c r="L35" s="23"/>
      <c r="M35" s="23"/>
      <c r="N35" s="23"/>
    </row>
    <row r="36" spans="1:14" x14ac:dyDescent="0.3">
      <c r="A36" s="23"/>
      <c r="B36" s="23"/>
      <c r="C36" s="23"/>
      <c r="D36" s="23"/>
      <c r="E36" s="23"/>
      <c r="F36" s="23"/>
      <c r="G36" s="23" t="s">
        <v>41</v>
      </c>
      <c r="H36" s="23"/>
      <c r="I36" s="23"/>
      <c r="J36" s="63" t="s">
        <v>36</v>
      </c>
      <c r="K36" s="63"/>
      <c r="L36" s="23"/>
      <c r="M36" s="23"/>
      <c r="N36" s="23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9:F29"/>
    <mergeCell ref="A30:D30"/>
    <mergeCell ref="A31:F31"/>
    <mergeCell ref="J36:K36"/>
    <mergeCell ref="A20:N20"/>
    <mergeCell ref="A22:G22"/>
    <mergeCell ref="A23:N23"/>
    <mergeCell ref="A25:G25"/>
    <mergeCell ref="A26:N26"/>
    <mergeCell ref="A28:G28"/>
    <mergeCell ref="G13:G18"/>
    <mergeCell ref="H13:H18"/>
    <mergeCell ref="I13:I18"/>
    <mergeCell ref="J13:J18"/>
    <mergeCell ref="K13:K18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topLeftCell="A7" zoomScale="60" zoomScaleNormal="100" workbookViewId="0">
      <selection activeCell="J26" sqref="J2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3">
      <c r="A2" s="5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50</v>
      </c>
      <c r="B3" s="23"/>
      <c r="C3" s="23"/>
      <c r="D3" s="23"/>
      <c r="E3" s="23"/>
      <c r="F3" s="23"/>
      <c r="G3" s="23"/>
      <c r="H3" s="23"/>
      <c r="I3" s="87">
        <v>20000000</v>
      </c>
      <c r="J3" s="87"/>
      <c r="K3" s="23" t="s">
        <v>0</v>
      </c>
      <c r="L3" s="23"/>
      <c r="M3" s="23"/>
      <c r="N3" s="23"/>
    </row>
    <row r="4" spans="1:14" x14ac:dyDescent="0.3">
      <c r="A4" s="23" t="s">
        <v>1</v>
      </c>
      <c r="B4" s="23"/>
      <c r="C4" s="23"/>
      <c r="D4" s="23"/>
      <c r="E4" s="23"/>
      <c r="F4" s="23"/>
      <c r="G4" s="23"/>
      <c r="H4" s="23"/>
      <c r="I4" s="88">
        <v>0</v>
      </c>
      <c r="J4" s="88"/>
      <c r="K4" s="23" t="s">
        <v>0</v>
      </c>
      <c r="L4" s="23"/>
      <c r="M4" s="23"/>
      <c r="N4" s="23"/>
    </row>
    <row r="5" spans="1:14" x14ac:dyDescent="0.3">
      <c r="A5" s="89" t="s">
        <v>46</v>
      </c>
      <c r="B5" s="89"/>
      <c r="C5" s="89"/>
      <c r="D5" s="89"/>
      <c r="E5" s="89"/>
      <c r="F5" s="89"/>
      <c r="G5" s="89"/>
      <c r="H5" s="89"/>
      <c r="I5" s="90"/>
      <c r="J5" s="90"/>
      <c r="K5" s="23" t="s">
        <v>0</v>
      </c>
      <c r="L5" s="59"/>
      <c r="M5" s="59"/>
      <c r="N5" s="23"/>
    </row>
    <row r="6" spans="1:14" ht="15" thickBot="1" x14ac:dyDescent="0.3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3">
      <c r="A7" s="83" t="s">
        <v>3</v>
      </c>
      <c r="B7" s="83" t="s">
        <v>4</v>
      </c>
      <c r="C7" s="83" t="s">
        <v>5</v>
      </c>
      <c r="D7" s="83" t="s">
        <v>6</v>
      </c>
      <c r="E7" s="83" t="s">
        <v>7</v>
      </c>
      <c r="F7" s="83" t="s">
        <v>8</v>
      </c>
      <c r="G7" s="92" t="s">
        <v>9</v>
      </c>
      <c r="H7" s="93"/>
      <c r="I7" s="94"/>
      <c r="J7" s="92" t="s">
        <v>10</v>
      </c>
      <c r="K7" s="93"/>
      <c r="L7" s="94"/>
      <c r="M7" s="101" t="s">
        <v>11</v>
      </c>
      <c r="N7" s="101" t="s">
        <v>12</v>
      </c>
    </row>
    <row r="8" spans="1:14" x14ac:dyDescent="0.3">
      <c r="A8" s="84"/>
      <c r="B8" s="84"/>
      <c r="C8" s="84"/>
      <c r="D8" s="84"/>
      <c r="E8" s="84"/>
      <c r="F8" s="84"/>
      <c r="G8" s="95"/>
      <c r="H8" s="96"/>
      <c r="I8" s="97"/>
      <c r="J8" s="95"/>
      <c r="K8" s="96"/>
      <c r="L8" s="97"/>
      <c r="M8" s="102"/>
      <c r="N8" s="102"/>
    </row>
    <row r="9" spans="1:14" x14ac:dyDescent="0.3">
      <c r="A9" s="84"/>
      <c r="B9" s="84"/>
      <c r="C9" s="84"/>
      <c r="D9" s="84"/>
      <c r="E9" s="84"/>
      <c r="F9" s="84"/>
      <c r="G9" s="95"/>
      <c r="H9" s="96"/>
      <c r="I9" s="97"/>
      <c r="J9" s="95"/>
      <c r="K9" s="96"/>
      <c r="L9" s="97"/>
      <c r="M9" s="102"/>
      <c r="N9" s="102"/>
    </row>
    <row r="10" spans="1:14" x14ac:dyDescent="0.3">
      <c r="A10" s="84"/>
      <c r="B10" s="84"/>
      <c r="C10" s="84"/>
      <c r="D10" s="84"/>
      <c r="E10" s="84"/>
      <c r="F10" s="84"/>
      <c r="G10" s="95"/>
      <c r="H10" s="96"/>
      <c r="I10" s="97"/>
      <c r="J10" s="95"/>
      <c r="K10" s="96"/>
      <c r="L10" s="97"/>
      <c r="M10" s="102"/>
      <c r="N10" s="102"/>
    </row>
    <row r="11" spans="1:14" x14ac:dyDescent="0.3">
      <c r="A11" s="84"/>
      <c r="B11" s="84"/>
      <c r="C11" s="84"/>
      <c r="D11" s="84"/>
      <c r="E11" s="84"/>
      <c r="F11" s="84"/>
      <c r="G11" s="95"/>
      <c r="H11" s="96"/>
      <c r="I11" s="97"/>
      <c r="J11" s="95"/>
      <c r="K11" s="96"/>
      <c r="L11" s="97"/>
      <c r="M11" s="102"/>
      <c r="N11" s="102"/>
    </row>
    <row r="12" spans="1:14" ht="15" thickBot="1" x14ac:dyDescent="0.35">
      <c r="A12" s="84"/>
      <c r="B12" s="84"/>
      <c r="C12" s="84"/>
      <c r="D12" s="84"/>
      <c r="E12" s="84"/>
      <c r="F12" s="84"/>
      <c r="G12" s="98"/>
      <c r="H12" s="99"/>
      <c r="I12" s="100"/>
      <c r="J12" s="98"/>
      <c r="K12" s="99"/>
      <c r="L12" s="100"/>
      <c r="M12" s="102"/>
      <c r="N12" s="102"/>
    </row>
    <row r="13" spans="1:14" x14ac:dyDescent="0.3">
      <c r="A13" s="84"/>
      <c r="B13" s="84"/>
      <c r="C13" s="84"/>
      <c r="D13" s="84"/>
      <c r="E13" s="84"/>
      <c r="F13" s="84"/>
      <c r="G13" s="83" t="s">
        <v>13</v>
      </c>
      <c r="H13" s="83" t="s">
        <v>14</v>
      </c>
      <c r="I13" s="83" t="s">
        <v>15</v>
      </c>
      <c r="J13" s="83" t="s">
        <v>16</v>
      </c>
      <c r="K13" s="83" t="s">
        <v>17</v>
      </c>
      <c r="L13" s="83" t="s">
        <v>14</v>
      </c>
      <c r="M13" s="102"/>
      <c r="N13" s="102"/>
    </row>
    <row r="14" spans="1:14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102"/>
      <c r="N14" s="102"/>
    </row>
    <row r="15" spans="1:14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102"/>
      <c r="N15" s="102"/>
    </row>
    <row r="16" spans="1:14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102"/>
      <c r="N16" s="102"/>
    </row>
    <row r="17" spans="1:14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102"/>
      <c r="N17" s="102"/>
    </row>
    <row r="18" spans="1:14" ht="15" thickBo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03"/>
      <c r="N18" s="103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4" t="s">
        <v>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</row>
    <row r="21" spans="1:14" ht="15" thickBot="1" x14ac:dyDescent="0.35">
      <c r="A21" s="3">
        <v>1</v>
      </c>
      <c r="B21" s="4"/>
      <c r="C21" s="5"/>
      <c r="D21" s="6"/>
      <c r="E21" s="39"/>
      <c r="F21" s="6"/>
      <c r="G21" s="7"/>
      <c r="H21" s="29"/>
      <c r="I21" s="7"/>
      <c r="J21" s="57"/>
      <c r="K21" s="8"/>
      <c r="L21" s="30"/>
      <c r="M21" s="6"/>
      <c r="N21" s="9"/>
    </row>
    <row r="22" spans="1:14" ht="15" thickBot="1" x14ac:dyDescent="0.35">
      <c r="A22" s="77" t="s">
        <v>33</v>
      </c>
      <c r="B22" s="78"/>
      <c r="C22" s="78"/>
      <c r="D22" s="78"/>
      <c r="E22" s="78"/>
      <c r="F22" s="78"/>
      <c r="G22" s="79"/>
      <c r="H22" s="17">
        <f>H20+H21</f>
        <v>0</v>
      </c>
      <c r="I22" s="10"/>
      <c r="J22" s="11"/>
      <c r="K22" s="12"/>
      <c r="L22" s="31">
        <f>SUM(L21)</f>
        <v>0</v>
      </c>
      <c r="M22" s="10"/>
      <c r="N22" s="17">
        <f>H22-L22</f>
        <v>0</v>
      </c>
    </row>
    <row r="23" spans="1:14" x14ac:dyDescent="0.3">
      <c r="A23" s="80" t="s">
        <v>34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42.75" customHeight="1" x14ac:dyDescent="0.3">
      <c r="A24" s="39">
        <v>1</v>
      </c>
      <c r="B24" s="40"/>
      <c r="C24" s="39"/>
      <c r="D24" s="39"/>
      <c r="E24" s="39"/>
      <c r="F24" s="39"/>
      <c r="G24" s="39"/>
      <c r="H24" s="37"/>
      <c r="I24" s="40">
        <v>45567</v>
      </c>
      <c r="J24" s="39" t="s">
        <v>49</v>
      </c>
      <c r="K24" s="40">
        <v>44939</v>
      </c>
      <c r="L24" s="26">
        <v>2000000</v>
      </c>
      <c r="M24" s="27"/>
      <c r="N24" s="28" t="s">
        <v>54</v>
      </c>
    </row>
    <row r="25" spans="1:14" ht="42.75" customHeight="1" x14ac:dyDescent="0.3">
      <c r="A25" s="39">
        <v>2</v>
      </c>
      <c r="B25" s="40">
        <v>44839</v>
      </c>
      <c r="C25" s="39" t="s">
        <v>60</v>
      </c>
      <c r="D25" s="39" t="s">
        <v>48</v>
      </c>
      <c r="E25" s="39" t="s">
        <v>47</v>
      </c>
      <c r="F25" s="39" t="s">
        <v>58</v>
      </c>
      <c r="G25" s="39" t="s">
        <v>59</v>
      </c>
      <c r="H25" s="37">
        <v>8000000</v>
      </c>
      <c r="I25" s="40">
        <v>45567</v>
      </c>
      <c r="J25" s="39" t="s">
        <v>61</v>
      </c>
      <c r="K25" s="40">
        <v>45106</v>
      </c>
      <c r="L25" s="26">
        <v>8000000</v>
      </c>
      <c r="M25" s="27"/>
      <c r="N25" s="28" t="s">
        <v>54</v>
      </c>
    </row>
    <row r="26" spans="1:14" ht="15" thickBot="1" x14ac:dyDescent="0.35">
      <c r="A26" s="64" t="s">
        <v>33</v>
      </c>
      <c r="B26" s="65"/>
      <c r="C26" s="65"/>
      <c r="D26" s="65"/>
      <c r="E26" s="65"/>
      <c r="F26" s="65"/>
      <c r="G26" s="66"/>
      <c r="H26" s="17">
        <f>SUM(H24:H25)</f>
        <v>8000000</v>
      </c>
      <c r="I26" s="10"/>
      <c r="J26" s="11"/>
      <c r="K26" s="12"/>
      <c r="L26" s="17">
        <f>SUM(L24:L25)</f>
        <v>10000000</v>
      </c>
      <c r="M26" s="10"/>
      <c r="N26" s="32">
        <v>0</v>
      </c>
    </row>
    <row r="27" spans="1:14" ht="15" thickBot="1" x14ac:dyDescent="0.35">
      <c r="A27" s="67" t="s">
        <v>35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4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5" thickBot="1" x14ac:dyDescent="0.35">
      <c r="A29" s="70" t="s">
        <v>33</v>
      </c>
      <c r="B29" s="71"/>
      <c r="C29" s="71"/>
      <c r="D29" s="71"/>
      <c r="E29" s="71"/>
      <c r="F29" s="71"/>
      <c r="G29" s="72"/>
      <c r="H29" s="18">
        <f>H26+H22</f>
        <v>8000000</v>
      </c>
      <c r="I29" s="15"/>
      <c r="J29" s="15"/>
      <c r="K29" s="15"/>
      <c r="L29" s="18">
        <f>L22+L26</f>
        <v>10000000</v>
      </c>
      <c r="M29" s="15"/>
      <c r="N29" s="19">
        <v>0</v>
      </c>
    </row>
    <row r="30" spans="1:14" x14ac:dyDescent="0.3">
      <c r="A30" s="73" t="s">
        <v>43</v>
      </c>
      <c r="B30" s="73"/>
      <c r="C30" s="73"/>
      <c r="D30" s="73"/>
      <c r="E30" s="73"/>
      <c r="F30" s="73"/>
      <c r="G30" s="23"/>
      <c r="H30" s="23"/>
      <c r="I30" s="23"/>
      <c r="J30" s="23"/>
      <c r="K30" s="23"/>
      <c r="L30" s="23"/>
      <c r="M30" s="23"/>
      <c r="N30" s="23"/>
    </row>
    <row r="31" spans="1:14" x14ac:dyDescent="0.3">
      <c r="A31" s="61" t="s">
        <v>38</v>
      </c>
      <c r="B31" s="61"/>
      <c r="C31" s="61"/>
      <c r="D31" s="61"/>
      <c r="E31" s="60"/>
      <c r="F31" s="24"/>
      <c r="G31" s="25"/>
      <c r="H31" s="21"/>
      <c r="I31" s="21"/>
      <c r="J31" s="20" t="s">
        <v>44</v>
      </c>
      <c r="K31" s="20"/>
      <c r="L31" s="23"/>
      <c r="M31" s="23"/>
      <c r="N31" s="23"/>
    </row>
    <row r="32" spans="1:14" x14ac:dyDescent="0.3">
      <c r="A32" s="62" t="s">
        <v>39</v>
      </c>
      <c r="B32" s="62"/>
      <c r="C32" s="62"/>
      <c r="D32" s="62"/>
      <c r="E32" s="62"/>
      <c r="F32" s="62"/>
      <c r="G32" s="23" t="s">
        <v>41</v>
      </c>
      <c r="H32" s="23"/>
      <c r="I32" s="23"/>
      <c r="J32" s="23" t="s">
        <v>36</v>
      </c>
      <c r="K32" s="23"/>
      <c r="L32" s="23"/>
      <c r="M32" s="23"/>
      <c r="N32" s="23"/>
    </row>
    <row r="33" spans="1:14" x14ac:dyDescent="0.3">
      <c r="A33" s="59"/>
      <c r="B33" s="59"/>
      <c r="C33" s="59"/>
      <c r="D33" s="59"/>
      <c r="E33" s="59"/>
      <c r="F33" s="59"/>
      <c r="G33" s="23"/>
      <c r="H33" s="23"/>
      <c r="I33" s="23"/>
      <c r="J33" s="23"/>
      <c r="K33" s="23"/>
      <c r="L33" s="23"/>
      <c r="M33" s="23"/>
      <c r="N33" s="23"/>
    </row>
    <row r="34" spans="1:14" x14ac:dyDescent="0.3">
      <c r="A34" s="22" t="s">
        <v>45</v>
      </c>
      <c r="B34" s="22"/>
      <c r="C34" s="22"/>
      <c r="D34" s="22"/>
      <c r="E34" s="16"/>
      <c r="F34" s="16"/>
      <c r="G34" s="23"/>
      <c r="H34" s="23"/>
      <c r="I34" s="23"/>
      <c r="J34" s="23"/>
      <c r="K34" s="23"/>
      <c r="L34" s="23"/>
      <c r="M34" s="23"/>
      <c r="N34" s="23"/>
    </row>
    <row r="35" spans="1:14" x14ac:dyDescent="0.3">
      <c r="A35" s="22" t="s">
        <v>37</v>
      </c>
      <c r="B35" s="22"/>
      <c r="C35" s="22"/>
      <c r="D35" s="22"/>
      <c r="E35" s="16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3">
      <c r="A36" s="22" t="s">
        <v>40</v>
      </c>
      <c r="B36" s="22"/>
      <c r="C36" s="22"/>
      <c r="D36" s="22"/>
      <c r="E36" s="16"/>
      <c r="F36" s="20"/>
      <c r="G36" s="20"/>
      <c r="H36" s="21"/>
      <c r="I36" s="21"/>
      <c r="J36" s="20" t="s">
        <v>42</v>
      </c>
      <c r="K36" s="20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 t="s">
        <v>41</v>
      </c>
      <c r="H37" s="23"/>
      <c r="I37" s="23"/>
      <c r="J37" s="63" t="s">
        <v>36</v>
      </c>
      <c r="K37" s="63"/>
      <c r="L37" s="23"/>
      <c r="M37" s="23"/>
      <c r="N37" s="23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3:L18"/>
    <mergeCell ref="A30:F30"/>
    <mergeCell ref="A31:D31"/>
    <mergeCell ref="A32:F32"/>
    <mergeCell ref="J37:K37"/>
    <mergeCell ref="A20:N20"/>
    <mergeCell ref="A22:G22"/>
    <mergeCell ref="A23:N23"/>
    <mergeCell ref="A26:G26"/>
    <mergeCell ref="A27:N27"/>
    <mergeCell ref="A29:G2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01.02.2023</vt:lpstr>
      <vt:lpstr>01.03.23</vt:lpstr>
      <vt:lpstr>01.04.23</vt:lpstr>
      <vt:lpstr>01.05.23</vt:lpstr>
      <vt:lpstr>01.06.23</vt:lpstr>
      <vt:lpstr>01.07.23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2023-07-05T02:12:06Z</dcterms:modified>
</cp:coreProperties>
</file>