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3"/>
  </bookViews>
  <sheets>
    <sheet name="на 01.01.2019" sheetId="60" r:id="rId1"/>
    <sheet name="на 01.02.2019" sheetId="61" r:id="rId2"/>
    <sheet name="01.03" sheetId="62" r:id="rId3"/>
    <sheet name="01.04" sheetId="63" r:id="rId4"/>
  </sheets>
  <calcPr calcId="145621" refMode="R1C1"/>
</workbook>
</file>

<file path=xl/calcChain.xml><?xml version="1.0" encoding="utf-8"?>
<calcChain xmlns="http://schemas.openxmlformats.org/spreadsheetml/2006/main">
  <c r="L27" i="63" l="1"/>
  <c r="L30" i="63" s="1"/>
  <c r="H27" i="63"/>
  <c r="H30" i="63" s="1"/>
  <c r="L27" i="62" l="1"/>
  <c r="H30" i="62" l="1"/>
  <c r="L30" i="62"/>
  <c r="H27" i="62"/>
  <c r="L26" i="61" l="1"/>
  <c r="L29" i="61" s="1"/>
  <c r="H26" i="61"/>
  <c r="H29" i="61" s="1"/>
  <c r="N29" i="61" s="1"/>
  <c r="N26" i="61" l="1"/>
  <c r="L26" i="60"/>
  <c r="L29" i="60" s="1"/>
  <c r="H26" i="60"/>
  <c r="H29" i="60" s="1"/>
  <c r="N29" i="60" l="1"/>
  <c r="N26" i="60"/>
</calcChain>
</file>

<file path=xl/sharedStrings.xml><?xml version="1.0" encoding="utf-8"?>
<sst xmlns="http://schemas.openxmlformats.org/spreadsheetml/2006/main" count="249" uniqueCount="68">
  <si>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</si>
  <si>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</si>
  <si>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</si>
  <si>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</si>
  <si>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</si>
  <si>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</si>
  <si>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</si>
  <si>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</si>
  <si>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</si>
  <si>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</si>
  <si>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</si>
  <si>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</si>
  <si>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</si>
  <si>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</si>
  <si>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</si>
  <si>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</si>
  <si>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</si>
  <si>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</si>
  <si>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</si>
  <si>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</si>
  <si>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</si>
  <si>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</si>
  <si>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</si>
  <si>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</si>
  <si>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</si>
  <si>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</si>
  <si>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</si>
  <si>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</si>
  <si>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</si>
  <si>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</si>
  <si>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</si>
  <si>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</si>
  <si>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</si>
  <si>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</si>
  <si>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</si>
  <si>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</si>
  <si>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</si>
  <si>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</si>
  <si>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</si>
  <si>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</si>
  <si>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</si>
  <si>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</si>
  <si>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</si>
  <si>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</si>
  <si>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</si>
  <si>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 xml:space="preserve">Руководитель Финансового управления - </t>
  </si>
  <si>
    <t>Л.М. Мильчакова</t>
  </si>
  <si>
    <t>Верхний предел муниципального долга  на 01.01.2019 г.</t>
  </si>
  <si>
    <t xml:space="preserve">Предельный объем муниципального долга на 2018 г. </t>
  </si>
  <si>
    <t>О.Н.Миллер</t>
  </si>
  <si>
    <t>2-18-005</t>
  </si>
  <si>
    <t>МК от 03.09.2018 № 0319300215118000003-0150343-01</t>
  </si>
  <si>
    <t>п/п №1 от 24.12.2018</t>
  </si>
  <si>
    <t>МУНИЦИПАЛЬНАЯ ДОЛГОВАЯ КНИГА ГОРОДА БОРОДИНО на 01.01.2019 г.</t>
  </si>
  <si>
    <t>МУНИЦИПАЛЬНАЯ ДОЛГОВАЯ КНИГА ГОРОДА БОРОДИНО на 01.02.2019 г.</t>
  </si>
  <si>
    <t>Верхний предел муниципального долга  на 01.02.2019 г.</t>
  </si>
  <si>
    <t xml:space="preserve">Предельный объем муниципального долга на 2019 г. </t>
  </si>
  <si>
    <t>п/п 746207</t>
  </si>
  <si>
    <t>МУНИЦИПАЛЬНАЯ ДОЛГОВАЯ КНИГА ГОРОДА БОРОДИНО на 01.03.2019 г.</t>
  </si>
  <si>
    <t>Верхний предел муниципального долга  на 01.03.2019 г.</t>
  </si>
  <si>
    <t xml:space="preserve">И.о. руководителя финансового управления - </t>
  </si>
  <si>
    <t xml:space="preserve">начальника отдела учета, отчетности и </t>
  </si>
  <si>
    <t>Ю.М.Доронина</t>
  </si>
  <si>
    <t>п/п 208944</t>
  </si>
  <si>
    <t>МУНИЦИПАЛЬНАЯ ДОЛГОВАЯ КНИГА ГОРОДА БОРОДИНО на 01.04.2019 г.</t>
  </si>
  <si>
    <t>Верхний предел муниципального долга  на 01.04.2019 г.</t>
  </si>
  <si>
    <t xml:space="preserve">Руководитель финансового управления - </t>
  </si>
  <si>
    <t>Л.М.Мильчакова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</si>
</sst>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63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5">
      <c r="A3" s="3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47</v>
      </c>
      <c r="B4" s="31"/>
      <c r="C4" s="31"/>
      <c r="D4" s="31"/>
      <c r="E4" s="31"/>
      <c r="F4" s="31"/>
      <c r="G4" s="31"/>
      <c r="H4" s="31"/>
      <c r="I4" s="64">
        <v>10000000</v>
      </c>
      <c r="J4" s="6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5">
        <v>0</v>
      </c>
      <c r="J5" s="65"/>
      <c r="K5" s="31" t="s">
        <v>0</v>
      </c>
      <c r="L5" s="31"/>
      <c r="M5" s="31"/>
      <c r="N5" s="31"/>
    </row>
    <row r="6" spans="1:14" x14ac:dyDescent="0.25">
      <c r="A6" s="66" t="s">
        <v>48</v>
      </c>
      <c r="B6" s="66"/>
      <c r="C6" s="66"/>
      <c r="D6" s="66"/>
      <c r="E6" s="66"/>
      <c r="F6" s="66"/>
      <c r="G6" s="66"/>
      <c r="H6" s="66"/>
      <c r="I6" s="67">
        <v>153698395.34</v>
      </c>
      <c r="J6" s="67"/>
      <c r="K6" s="31" t="s">
        <v>0</v>
      </c>
      <c r="L6" s="37"/>
      <c r="M6" s="37"/>
      <c r="N6" s="31"/>
    </row>
    <row r="7" spans="1:14" ht="15.75" thickBot="1" x14ac:dyDescent="0.3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69" t="s">
        <v>9</v>
      </c>
      <c r="H8" s="70"/>
      <c r="I8" s="71"/>
      <c r="J8" s="69" t="s">
        <v>10</v>
      </c>
      <c r="K8" s="70"/>
      <c r="L8" s="71"/>
      <c r="M8" s="78" t="s">
        <v>11</v>
      </c>
      <c r="N8" s="78" t="s">
        <v>12</v>
      </c>
    </row>
    <row r="9" spans="1:14" x14ac:dyDescent="0.25">
      <c r="A9" s="61"/>
      <c r="B9" s="61"/>
      <c r="C9" s="61"/>
      <c r="D9" s="61"/>
      <c r="E9" s="61"/>
      <c r="F9" s="61"/>
      <c r="G9" s="72"/>
      <c r="H9" s="73"/>
      <c r="I9" s="74"/>
      <c r="J9" s="72"/>
      <c r="K9" s="73"/>
      <c r="L9" s="74"/>
      <c r="M9" s="79"/>
      <c r="N9" s="79"/>
    </row>
    <row r="10" spans="1:14" x14ac:dyDescent="0.25">
      <c r="A10" s="61"/>
      <c r="B10" s="61"/>
      <c r="C10" s="61"/>
      <c r="D10" s="61"/>
      <c r="E10" s="61"/>
      <c r="F10" s="61"/>
      <c r="G10" s="72"/>
      <c r="H10" s="73"/>
      <c r="I10" s="74"/>
      <c r="J10" s="72"/>
      <c r="K10" s="73"/>
      <c r="L10" s="74"/>
      <c r="M10" s="79"/>
      <c r="N10" s="79"/>
    </row>
    <row r="11" spans="1:14" x14ac:dyDescent="0.25">
      <c r="A11" s="61"/>
      <c r="B11" s="61"/>
      <c r="C11" s="61"/>
      <c r="D11" s="61"/>
      <c r="E11" s="61"/>
      <c r="F11" s="61"/>
      <c r="G11" s="72"/>
      <c r="H11" s="73"/>
      <c r="I11" s="74"/>
      <c r="J11" s="72"/>
      <c r="K11" s="73"/>
      <c r="L11" s="74"/>
      <c r="M11" s="79"/>
      <c r="N11" s="79"/>
    </row>
    <row r="12" spans="1:14" x14ac:dyDescent="0.25">
      <c r="A12" s="61"/>
      <c r="B12" s="61"/>
      <c r="C12" s="61"/>
      <c r="D12" s="61"/>
      <c r="E12" s="61"/>
      <c r="F12" s="61"/>
      <c r="G12" s="72"/>
      <c r="H12" s="73"/>
      <c r="I12" s="74"/>
      <c r="J12" s="72"/>
      <c r="K12" s="73"/>
      <c r="L12" s="74"/>
      <c r="M12" s="79"/>
      <c r="N12" s="79"/>
    </row>
    <row r="13" spans="1:14" ht="15.75" thickBot="1" x14ac:dyDescent="0.3">
      <c r="A13" s="61"/>
      <c r="B13" s="61"/>
      <c r="C13" s="61"/>
      <c r="D13" s="61"/>
      <c r="E13" s="61"/>
      <c r="F13" s="61"/>
      <c r="G13" s="75"/>
      <c r="H13" s="76"/>
      <c r="I13" s="77"/>
      <c r="J13" s="75"/>
      <c r="K13" s="76"/>
      <c r="L13" s="77"/>
      <c r="M13" s="79"/>
      <c r="N13" s="79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79"/>
      <c r="N14" s="79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9"/>
      <c r="N15" s="79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9"/>
      <c r="N16" s="79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9"/>
      <c r="N17" s="79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79"/>
      <c r="N18" s="79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80"/>
      <c r="N19" s="80"/>
    </row>
    <row r="20" spans="1:14" ht="15.75" thickBot="1" x14ac:dyDescent="0.3">
      <c r="A20" s="3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5" t="s">
        <v>32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8"/>
      <c r="M22" s="6"/>
      <c r="N22" s="9"/>
    </row>
    <row r="23" spans="1:14" ht="15.75" thickBot="1" x14ac:dyDescent="0.3">
      <c r="A23" s="88" t="s">
        <v>33</v>
      </c>
      <c r="B23" s="89"/>
      <c r="C23" s="89"/>
      <c r="D23" s="89"/>
      <c r="E23" s="89"/>
      <c r="F23" s="89"/>
      <c r="G23" s="9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1" t="s">
        <v>34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/>
      <c r="K25" s="19"/>
      <c r="L25" s="34"/>
      <c r="M25" s="27"/>
      <c r="N25" s="25"/>
    </row>
    <row r="26" spans="1:14" ht="15.75" thickBot="1" x14ac:dyDescent="0.3">
      <c r="A26" s="94" t="s">
        <v>33</v>
      </c>
      <c r="B26" s="95"/>
      <c r="C26" s="95"/>
      <c r="D26" s="95"/>
      <c r="E26" s="95"/>
      <c r="F26" s="95"/>
      <c r="G26" s="96"/>
      <c r="H26" s="21">
        <f>SUM(H25:H25)</f>
        <v>10000000</v>
      </c>
      <c r="I26" s="11"/>
      <c r="J26" s="12"/>
      <c r="K26" s="13"/>
      <c r="L26" s="21">
        <f>SUM(L25:L25)</f>
        <v>0</v>
      </c>
      <c r="M26" s="11"/>
      <c r="N26" s="23">
        <f>H26-L26</f>
        <v>10000000</v>
      </c>
    </row>
    <row r="27" spans="1:14" ht="15.75" thickBot="1" x14ac:dyDescent="0.3">
      <c r="A27" s="97" t="s">
        <v>36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0" t="s">
        <v>33</v>
      </c>
      <c r="B29" s="101"/>
      <c r="C29" s="101"/>
      <c r="D29" s="101"/>
      <c r="E29" s="101"/>
      <c r="F29" s="101"/>
      <c r="G29" s="102"/>
      <c r="H29" s="22">
        <f>H26</f>
        <v>10000000</v>
      </c>
      <c r="I29" s="17"/>
      <c r="J29" s="17"/>
      <c r="K29" s="17"/>
      <c r="L29" s="22">
        <f>L26</f>
        <v>0</v>
      </c>
      <c r="M29" s="17"/>
      <c r="N29" s="24">
        <f>H29-L29</f>
        <v>10000000</v>
      </c>
    </row>
    <row r="30" spans="1:14" x14ac:dyDescent="0.25">
      <c r="A30" s="81" t="s">
        <v>45</v>
      </c>
      <c r="B30" s="81"/>
      <c r="C30" s="81"/>
      <c r="D30" s="81"/>
      <c r="E30" s="81"/>
      <c r="F30" s="81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2" t="s">
        <v>39</v>
      </c>
      <c r="B31" s="82"/>
      <c r="C31" s="82"/>
      <c r="D31" s="82"/>
      <c r="E31" s="36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83" t="s">
        <v>40</v>
      </c>
      <c r="B32" s="83"/>
      <c r="C32" s="83"/>
      <c r="D32" s="83"/>
      <c r="E32" s="83"/>
      <c r="F32" s="83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37"/>
      <c r="B33" s="37"/>
      <c r="C33" s="37"/>
      <c r="D33" s="37"/>
      <c r="E33" s="37"/>
      <c r="F33" s="37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84" t="s">
        <v>37</v>
      </c>
      <c r="K37" s="84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94488188976377963" bottom="0.35433070866141736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7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63" t="s">
        <v>54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5">
      <c r="A3" s="44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55</v>
      </c>
      <c r="B4" s="31"/>
      <c r="C4" s="31"/>
      <c r="D4" s="31"/>
      <c r="E4" s="31"/>
      <c r="F4" s="31"/>
      <c r="G4" s="31"/>
      <c r="H4" s="31"/>
      <c r="I4" s="64">
        <v>10000000</v>
      </c>
      <c r="J4" s="6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5">
        <v>0</v>
      </c>
      <c r="J5" s="65"/>
      <c r="K5" s="31" t="s">
        <v>0</v>
      </c>
      <c r="L5" s="31"/>
      <c r="M5" s="31"/>
      <c r="N5" s="31"/>
    </row>
    <row r="6" spans="1:14" x14ac:dyDescent="0.25">
      <c r="A6" s="66" t="s">
        <v>56</v>
      </c>
      <c r="B6" s="66"/>
      <c r="C6" s="66"/>
      <c r="D6" s="66"/>
      <c r="E6" s="66"/>
      <c r="F6" s="66"/>
      <c r="G6" s="66"/>
      <c r="H6" s="66"/>
      <c r="I6" s="67">
        <v>153698395.34</v>
      </c>
      <c r="J6" s="67"/>
      <c r="K6" s="31" t="s">
        <v>0</v>
      </c>
      <c r="L6" s="44"/>
      <c r="M6" s="44"/>
      <c r="N6" s="31"/>
    </row>
    <row r="7" spans="1:14" ht="15.75" thickBot="1" x14ac:dyDescent="0.3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69" t="s">
        <v>9</v>
      </c>
      <c r="H8" s="70"/>
      <c r="I8" s="71"/>
      <c r="J8" s="69" t="s">
        <v>10</v>
      </c>
      <c r="K8" s="70"/>
      <c r="L8" s="71"/>
      <c r="M8" s="78" t="s">
        <v>11</v>
      </c>
      <c r="N8" s="78" t="s">
        <v>12</v>
      </c>
    </row>
    <row r="9" spans="1:14" x14ac:dyDescent="0.25">
      <c r="A9" s="61"/>
      <c r="B9" s="61"/>
      <c r="C9" s="61"/>
      <c r="D9" s="61"/>
      <c r="E9" s="61"/>
      <c r="F9" s="61"/>
      <c r="G9" s="72"/>
      <c r="H9" s="73"/>
      <c r="I9" s="74"/>
      <c r="J9" s="72"/>
      <c r="K9" s="73"/>
      <c r="L9" s="74"/>
      <c r="M9" s="79"/>
      <c r="N9" s="79"/>
    </row>
    <row r="10" spans="1:14" x14ac:dyDescent="0.25">
      <c r="A10" s="61"/>
      <c r="B10" s="61"/>
      <c r="C10" s="61"/>
      <c r="D10" s="61"/>
      <c r="E10" s="61"/>
      <c r="F10" s="61"/>
      <c r="G10" s="72"/>
      <c r="H10" s="73"/>
      <c r="I10" s="74"/>
      <c r="J10" s="72"/>
      <c r="K10" s="73"/>
      <c r="L10" s="74"/>
      <c r="M10" s="79"/>
      <c r="N10" s="79"/>
    </row>
    <row r="11" spans="1:14" x14ac:dyDescent="0.25">
      <c r="A11" s="61"/>
      <c r="B11" s="61"/>
      <c r="C11" s="61"/>
      <c r="D11" s="61"/>
      <c r="E11" s="61"/>
      <c r="F11" s="61"/>
      <c r="G11" s="72"/>
      <c r="H11" s="73"/>
      <c r="I11" s="74"/>
      <c r="J11" s="72"/>
      <c r="K11" s="73"/>
      <c r="L11" s="74"/>
      <c r="M11" s="79"/>
      <c r="N11" s="79"/>
    </row>
    <row r="12" spans="1:14" x14ac:dyDescent="0.25">
      <c r="A12" s="61"/>
      <c r="B12" s="61"/>
      <c r="C12" s="61"/>
      <c r="D12" s="61"/>
      <c r="E12" s="61"/>
      <c r="F12" s="61"/>
      <c r="G12" s="72"/>
      <c r="H12" s="73"/>
      <c r="I12" s="74"/>
      <c r="J12" s="72"/>
      <c r="K12" s="73"/>
      <c r="L12" s="74"/>
      <c r="M12" s="79"/>
      <c r="N12" s="79"/>
    </row>
    <row r="13" spans="1:14" ht="15.75" thickBot="1" x14ac:dyDescent="0.3">
      <c r="A13" s="61"/>
      <c r="B13" s="61"/>
      <c r="C13" s="61"/>
      <c r="D13" s="61"/>
      <c r="E13" s="61"/>
      <c r="F13" s="61"/>
      <c r="G13" s="75"/>
      <c r="H13" s="76"/>
      <c r="I13" s="77"/>
      <c r="J13" s="75"/>
      <c r="K13" s="76"/>
      <c r="L13" s="77"/>
      <c r="M13" s="79"/>
      <c r="N13" s="79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79"/>
      <c r="N14" s="79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9"/>
      <c r="N15" s="79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9"/>
      <c r="N16" s="79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9"/>
      <c r="N17" s="79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79"/>
      <c r="N18" s="79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80"/>
      <c r="N19" s="80"/>
    </row>
    <row r="20" spans="1:14" ht="15.75" thickBot="1" x14ac:dyDescent="0.3">
      <c r="A20" s="42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5" t="s">
        <v>32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1"/>
      <c r="M22" s="6"/>
      <c r="N22" s="9"/>
    </row>
    <row r="23" spans="1:14" ht="15.75" thickBot="1" x14ac:dyDescent="0.3">
      <c r="A23" s="88" t="s">
        <v>33</v>
      </c>
      <c r="B23" s="89"/>
      <c r="C23" s="89"/>
      <c r="D23" s="89"/>
      <c r="E23" s="89"/>
      <c r="F23" s="89"/>
      <c r="G23" s="9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1" t="s">
        <v>34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</row>
    <row r="25" spans="1:14" ht="125.25" customHeight="1" x14ac:dyDescent="0.25">
      <c r="A25" s="18">
        <v>1</v>
      </c>
      <c r="B25" s="19">
        <v>43346</v>
      </c>
      <c r="C25" s="18" t="s">
        <v>50</v>
      </c>
      <c r="D25" s="18" t="s">
        <v>44</v>
      </c>
      <c r="E25" s="18" t="s">
        <v>35</v>
      </c>
      <c r="F25" s="18" t="s">
        <v>51</v>
      </c>
      <c r="G25" s="26" t="s">
        <v>52</v>
      </c>
      <c r="H25" s="25">
        <v>10000000</v>
      </c>
      <c r="I25" s="19">
        <v>44077</v>
      </c>
      <c r="J25" s="26" t="s">
        <v>57</v>
      </c>
      <c r="K25" s="19">
        <v>43488</v>
      </c>
      <c r="L25" s="34">
        <v>5000000</v>
      </c>
      <c r="M25" s="27"/>
      <c r="N25" s="25">
        <v>5000000</v>
      </c>
    </row>
    <row r="26" spans="1:14" ht="15.75" thickBot="1" x14ac:dyDescent="0.3">
      <c r="A26" s="94" t="s">
        <v>33</v>
      </c>
      <c r="B26" s="95"/>
      <c r="C26" s="95"/>
      <c r="D26" s="95"/>
      <c r="E26" s="95"/>
      <c r="F26" s="95"/>
      <c r="G26" s="96"/>
      <c r="H26" s="21">
        <f>SUM(H25:H25)</f>
        <v>10000000</v>
      </c>
      <c r="I26" s="11"/>
      <c r="J26" s="12"/>
      <c r="K26" s="13"/>
      <c r="L26" s="21">
        <f>SUM(L25:L25)</f>
        <v>5000000</v>
      </c>
      <c r="M26" s="11"/>
      <c r="N26" s="23">
        <f>H26-L26</f>
        <v>5000000</v>
      </c>
    </row>
    <row r="27" spans="1:14" ht="15.75" thickBot="1" x14ac:dyDescent="0.3">
      <c r="A27" s="97" t="s">
        <v>36</v>
      </c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9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100" t="s">
        <v>33</v>
      </c>
      <c r="B29" s="101"/>
      <c r="C29" s="101"/>
      <c r="D29" s="101"/>
      <c r="E29" s="101"/>
      <c r="F29" s="101"/>
      <c r="G29" s="102"/>
      <c r="H29" s="22">
        <f>H26</f>
        <v>10000000</v>
      </c>
      <c r="I29" s="17"/>
      <c r="J29" s="17"/>
      <c r="K29" s="17"/>
      <c r="L29" s="22">
        <f>L26</f>
        <v>5000000</v>
      </c>
      <c r="M29" s="17"/>
      <c r="N29" s="24">
        <f>H29-L29</f>
        <v>5000000</v>
      </c>
    </row>
    <row r="30" spans="1:14" x14ac:dyDescent="0.25">
      <c r="A30" s="81" t="s">
        <v>45</v>
      </c>
      <c r="B30" s="81"/>
      <c r="C30" s="81"/>
      <c r="D30" s="81"/>
      <c r="E30" s="81"/>
      <c r="F30" s="81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82" t="s">
        <v>39</v>
      </c>
      <c r="B31" s="82"/>
      <c r="C31" s="82"/>
      <c r="D31" s="82"/>
      <c r="E31" s="43"/>
      <c r="F31" s="32"/>
      <c r="G31" s="33"/>
      <c r="H31" s="29"/>
      <c r="I31" s="29"/>
      <c r="J31" s="28" t="s">
        <v>46</v>
      </c>
      <c r="K31" s="28"/>
      <c r="L31" s="31"/>
      <c r="M31" s="31"/>
      <c r="N31" s="31"/>
    </row>
    <row r="32" spans="1:14" x14ac:dyDescent="0.25">
      <c r="A32" s="83" t="s">
        <v>40</v>
      </c>
      <c r="B32" s="83"/>
      <c r="C32" s="83"/>
      <c r="D32" s="83"/>
      <c r="E32" s="83"/>
      <c r="F32" s="83"/>
      <c r="G32" s="31" t="s">
        <v>43</v>
      </c>
      <c r="H32" s="31"/>
      <c r="I32" s="31"/>
      <c r="J32" s="31" t="s">
        <v>37</v>
      </c>
      <c r="K32" s="31"/>
      <c r="L32" s="31"/>
      <c r="M32" s="31"/>
      <c r="N32" s="31"/>
    </row>
    <row r="33" spans="1:14" x14ac:dyDescent="0.25">
      <c r="A33" s="44"/>
      <c r="B33" s="44"/>
      <c r="C33" s="44"/>
      <c r="D33" s="44"/>
      <c r="E33" s="44"/>
      <c r="F33" s="44"/>
      <c r="G33" s="31"/>
      <c r="H33" s="31"/>
      <c r="I33" s="31"/>
      <c r="J33" s="31"/>
      <c r="K33" s="31"/>
      <c r="L33" s="31"/>
      <c r="M33" s="31"/>
      <c r="N33" s="31"/>
    </row>
    <row r="34" spans="1:14" x14ac:dyDescent="0.25">
      <c r="A34" s="30" t="s">
        <v>41</v>
      </c>
      <c r="B34" s="30"/>
      <c r="C34" s="30"/>
      <c r="D34" s="30"/>
      <c r="E34" s="20"/>
      <c r="F34" s="20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38</v>
      </c>
      <c r="B35" s="30"/>
      <c r="C35" s="30"/>
      <c r="D35" s="30"/>
      <c r="E35" s="20"/>
      <c r="F35" s="31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42</v>
      </c>
      <c r="B36" s="30"/>
      <c r="C36" s="30"/>
      <c r="D36" s="30"/>
      <c r="E36" s="20"/>
      <c r="F36" s="28"/>
      <c r="G36" s="28"/>
      <c r="H36" s="29"/>
      <c r="I36" s="29"/>
      <c r="J36" s="28" t="s">
        <v>49</v>
      </c>
      <c r="K36" s="28"/>
      <c r="L36" s="31"/>
      <c r="M36" s="31"/>
      <c r="N36" s="31"/>
    </row>
    <row r="37" spans="1:14" x14ac:dyDescent="0.25">
      <c r="A37" s="31"/>
      <c r="B37" s="31"/>
      <c r="C37" s="31"/>
      <c r="D37" s="31"/>
      <c r="E37" s="31"/>
      <c r="F37" s="31"/>
      <c r="G37" s="31" t="s">
        <v>43</v>
      </c>
      <c r="H37" s="31"/>
      <c r="I37" s="31"/>
      <c r="J37" s="84" t="s">
        <v>37</v>
      </c>
      <c r="K37" s="84"/>
      <c r="L37" s="31"/>
      <c r="M37" s="31"/>
      <c r="N37" s="31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14:G19"/>
    <mergeCell ref="H14:H19"/>
    <mergeCell ref="I14:I19"/>
    <mergeCell ref="J14:J19"/>
    <mergeCell ref="K14:K19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L27" sqref="L27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63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5">
      <c r="A3" s="47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59</v>
      </c>
      <c r="B4" s="31"/>
      <c r="C4" s="31"/>
      <c r="D4" s="31"/>
      <c r="E4" s="31"/>
      <c r="F4" s="31"/>
      <c r="G4" s="31"/>
      <c r="H4" s="31"/>
      <c r="I4" s="64">
        <v>10000000</v>
      </c>
      <c r="J4" s="6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5">
        <v>0</v>
      </c>
      <c r="J5" s="65"/>
      <c r="K5" s="31" t="s">
        <v>0</v>
      </c>
      <c r="L5" s="31"/>
      <c r="M5" s="31"/>
      <c r="N5" s="31"/>
    </row>
    <row r="6" spans="1:14" x14ac:dyDescent="0.25">
      <c r="A6" s="66" t="s">
        <v>56</v>
      </c>
      <c r="B6" s="66"/>
      <c r="C6" s="66"/>
      <c r="D6" s="66"/>
      <c r="E6" s="66"/>
      <c r="F6" s="66"/>
      <c r="G6" s="66"/>
      <c r="H6" s="66"/>
      <c r="I6" s="67">
        <v>153698395.34</v>
      </c>
      <c r="J6" s="67"/>
      <c r="K6" s="31" t="s">
        <v>0</v>
      </c>
      <c r="L6" s="47"/>
      <c r="M6" s="47"/>
      <c r="N6" s="31"/>
    </row>
    <row r="7" spans="1:14" ht="15.75" thickBot="1" x14ac:dyDescent="0.3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69" t="s">
        <v>9</v>
      </c>
      <c r="H8" s="70"/>
      <c r="I8" s="71"/>
      <c r="J8" s="69" t="s">
        <v>10</v>
      </c>
      <c r="K8" s="70"/>
      <c r="L8" s="71"/>
      <c r="M8" s="78" t="s">
        <v>11</v>
      </c>
      <c r="N8" s="78" t="s">
        <v>12</v>
      </c>
    </row>
    <row r="9" spans="1:14" x14ac:dyDescent="0.25">
      <c r="A9" s="61"/>
      <c r="B9" s="61"/>
      <c r="C9" s="61"/>
      <c r="D9" s="61"/>
      <c r="E9" s="61"/>
      <c r="F9" s="61"/>
      <c r="G9" s="72"/>
      <c r="H9" s="73"/>
      <c r="I9" s="74"/>
      <c r="J9" s="72"/>
      <c r="K9" s="73"/>
      <c r="L9" s="74"/>
      <c r="M9" s="79"/>
      <c r="N9" s="79"/>
    </row>
    <row r="10" spans="1:14" x14ac:dyDescent="0.25">
      <c r="A10" s="61"/>
      <c r="B10" s="61"/>
      <c r="C10" s="61"/>
      <c r="D10" s="61"/>
      <c r="E10" s="61"/>
      <c r="F10" s="61"/>
      <c r="G10" s="72"/>
      <c r="H10" s="73"/>
      <c r="I10" s="74"/>
      <c r="J10" s="72"/>
      <c r="K10" s="73"/>
      <c r="L10" s="74"/>
      <c r="M10" s="79"/>
      <c r="N10" s="79"/>
    </row>
    <row r="11" spans="1:14" x14ac:dyDescent="0.25">
      <c r="A11" s="61"/>
      <c r="B11" s="61"/>
      <c r="C11" s="61"/>
      <c r="D11" s="61"/>
      <c r="E11" s="61"/>
      <c r="F11" s="61"/>
      <c r="G11" s="72"/>
      <c r="H11" s="73"/>
      <c r="I11" s="74"/>
      <c r="J11" s="72"/>
      <c r="K11" s="73"/>
      <c r="L11" s="74"/>
      <c r="M11" s="79"/>
      <c r="N11" s="79"/>
    </row>
    <row r="12" spans="1:14" x14ac:dyDescent="0.25">
      <c r="A12" s="61"/>
      <c r="B12" s="61"/>
      <c r="C12" s="61"/>
      <c r="D12" s="61"/>
      <c r="E12" s="61"/>
      <c r="F12" s="61"/>
      <c r="G12" s="72"/>
      <c r="H12" s="73"/>
      <c r="I12" s="74"/>
      <c r="J12" s="72"/>
      <c r="K12" s="73"/>
      <c r="L12" s="74"/>
      <c r="M12" s="79"/>
      <c r="N12" s="79"/>
    </row>
    <row r="13" spans="1:14" ht="15.75" thickBot="1" x14ac:dyDescent="0.3">
      <c r="A13" s="61"/>
      <c r="B13" s="61"/>
      <c r="C13" s="61"/>
      <c r="D13" s="61"/>
      <c r="E13" s="61"/>
      <c r="F13" s="61"/>
      <c r="G13" s="75"/>
      <c r="H13" s="76"/>
      <c r="I13" s="77"/>
      <c r="J13" s="75"/>
      <c r="K13" s="76"/>
      <c r="L13" s="77"/>
      <c r="M13" s="79"/>
      <c r="N13" s="79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79"/>
      <c r="N14" s="79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9"/>
      <c r="N15" s="79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9"/>
      <c r="N16" s="79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9"/>
      <c r="N17" s="79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79"/>
      <c r="N18" s="79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80"/>
      <c r="N19" s="80"/>
    </row>
    <row r="20" spans="1:14" ht="15.75" thickBot="1" x14ac:dyDescent="0.3">
      <c r="A20" s="49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5" t="s">
        <v>32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8"/>
      <c r="M22" s="6"/>
      <c r="N22" s="9"/>
    </row>
    <row r="23" spans="1:14" ht="15.75" thickBot="1" x14ac:dyDescent="0.3">
      <c r="A23" s="88" t="s">
        <v>33</v>
      </c>
      <c r="B23" s="89"/>
      <c r="C23" s="89"/>
      <c r="D23" s="89"/>
      <c r="E23" s="89"/>
      <c r="F23" s="89"/>
      <c r="G23" s="9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1" t="s">
        <v>34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</row>
    <row r="25" spans="1:14" ht="30.75" customHeight="1" x14ac:dyDescent="0.25">
      <c r="A25" s="103">
        <v>1</v>
      </c>
      <c r="B25" s="105">
        <v>43346</v>
      </c>
      <c r="C25" s="103" t="s">
        <v>50</v>
      </c>
      <c r="D25" s="103" t="s">
        <v>44</v>
      </c>
      <c r="E25" s="103" t="s">
        <v>35</v>
      </c>
      <c r="F25" s="103" t="s">
        <v>51</v>
      </c>
      <c r="G25" s="103" t="s">
        <v>52</v>
      </c>
      <c r="H25" s="104">
        <v>10000000</v>
      </c>
      <c r="I25" s="105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03"/>
      <c r="B26" s="105"/>
      <c r="C26" s="103"/>
      <c r="D26" s="103"/>
      <c r="E26" s="103"/>
      <c r="F26" s="103"/>
      <c r="G26" s="103"/>
      <c r="H26" s="104"/>
      <c r="I26" s="105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94" t="s">
        <v>33</v>
      </c>
      <c r="B27" s="95"/>
      <c r="C27" s="95"/>
      <c r="D27" s="95"/>
      <c r="E27" s="95"/>
      <c r="F27" s="95"/>
      <c r="G27" s="96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97" t="s">
        <v>36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9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0" t="s">
        <v>33</v>
      </c>
      <c r="B30" s="101"/>
      <c r="C30" s="101"/>
      <c r="D30" s="101"/>
      <c r="E30" s="101"/>
      <c r="F30" s="101"/>
      <c r="G30" s="102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81" t="s">
        <v>60</v>
      </c>
      <c r="B31" s="81"/>
      <c r="C31" s="81"/>
      <c r="D31" s="81"/>
      <c r="E31" s="81"/>
      <c r="F31" s="8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2" t="s">
        <v>61</v>
      </c>
      <c r="B32" s="82"/>
      <c r="C32" s="82"/>
      <c r="D32" s="82"/>
      <c r="E32" s="46"/>
      <c r="F32" s="32"/>
      <c r="G32" s="33"/>
      <c r="H32" s="29"/>
      <c r="I32" s="29"/>
      <c r="J32" s="28" t="s">
        <v>62</v>
      </c>
      <c r="K32" s="28"/>
      <c r="L32" s="31"/>
      <c r="M32" s="31"/>
      <c r="N32" s="31"/>
    </row>
    <row r="33" spans="1:14" x14ac:dyDescent="0.25">
      <c r="A33" s="83" t="s">
        <v>40</v>
      </c>
      <c r="B33" s="83"/>
      <c r="C33" s="83"/>
      <c r="D33" s="83"/>
      <c r="E33" s="83"/>
      <c r="F33" s="83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7"/>
      <c r="B34" s="47"/>
      <c r="C34" s="47"/>
      <c r="D34" s="47"/>
      <c r="E34" s="47"/>
      <c r="F34" s="47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84" t="s">
        <v>37</v>
      </c>
      <c r="K38" s="84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A25:A26"/>
    <mergeCell ref="B25:B26"/>
    <mergeCell ref="C25:C26"/>
    <mergeCell ref="D25:D26"/>
    <mergeCell ref="E25:E26"/>
    <mergeCell ref="F25:F26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G25:G26"/>
    <mergeCell ref="H25:H26"/>
    <mergeCell ref="I25:I26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view="pageBreakPreview" zoomScale="60" zoomScaleNormal="80" workbookViewId="0">
      <selection activeCell="G25" sqref="G25:G2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63" t="s">
        <v>64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65</v>
      </c>
      <c r="B4" s="31"/>
      <c r="C4" s="31"/>
      <c r="D4" s="31"/>
      <c r="E4" s="31"/>
      <c r="F4" s="31"/>
      <c r="G4" s="31"/>
      <c r="H4" s="31"/>
      <c r="I4" s="64">
        <v>10000000</v>
      </c>
      <c r="J4" s="64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65">
        <v>0</v>
      </c>
      <c r="J5" s="65"/>
      <c r="K5" s="31" t="s">
        <v>0</v>
      </c>
      <c r="L5" s="31"/>
      <c r="M5" s="31"/>
      <c r="N5" s="31"/>
    </row>
    <row r="6" spans="1:14" x14ac:dyDescent="0.25">
      <c r="A6" s="66" t="s">
        <v>56</v>
      </c>
      <c r="B6" s="66"/>
      <c r="C6" s="66"/>
      <c r="D6" s="66"/>
      <c r="E6" s="66"/>
      <c r="F6" s="66"/>
      <c r="G6" s="66"/>
      <c r="H6" s="66"/>
      <c r="I6" s="67">
        <v>153698395.34</v>
      </c>
      <c r="J6" s="67"/>
      <c r="K6" s="31" t="s">
        <v>0</v>
      </c>
      <c r="L6" s="52"/>
      <c r="M6" s="52"/>
      <c r="N6" s="31"/>
    </row>
    <row r="7" spans="1:14" ht="15.75" thickBot="1" x14ac:dyDescent="0.3">
      <c r="A7" s="68" t="s">
        <v>2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69" t="s">
        <v>9</v>
      </c>
      <c r="H8" s="70"/>
      <c r="I8" s="71"/>
      <c r="J8" s="69" t="s">
        <v>10</v>
      </c>
      <c r="K8" s="70"/>
      <c r="L8" s="71"/>
      <c r="M8" s="78" t="s">
        <v>11</v>
      </c>
      <c r="N8" s="78" t="s">
        <v>12</v>
      </c>
    </row>
    <row r="9" spans="1:14" x14ac:dyDescent="0.25">
      <c r="A9" s="61"/>
      <c r="B9" s="61"/>
      <c r="C9" s="61"/>
      <c r="D9" s="61"/>
      <c r="E9" s="61"/>
      <c r="F9" s="61"/>
      <c r="G9" s="72"/>
      <c r="H9" s="73"/>
      <c r="I9" s="74"/>
      <c r="J9" s="72"/>
      <c r="K9" s="73"/>
      <c r="L9" s="74"/>
      <c r="M9" s="79"/>
      <c r="N9" s="79"/>
    </row>
    <row r="10" spans="1:14" x14ac:dyDescent="0.25">
      <c r="A10" s="61"/>
      <c r="B10" s="61"/>
      <c r="C10" s="61"/>
      <c r="D10" s="61"/>
      <c r="E10" s="61"/>
      <c r="F10" s="61"/>
      <c r="G10" s="72"/>
      <c r="H10" s="73"/>
      <c r="I10" s="74"/>
      <c r="J10" s="72"/>
      <c r="K10" s="73"/>
      <c r="L10" s="74"/>
      <c r="M10" s="79"/>
      <c r="N10" s="79"/>
    </row>
    <row r="11" spans="1:14" x14ac:dyDescent="0.25">
      <c r="A11" s="61"/>
      <c r="B11" s="61"/>
      <c r="C11" s="61"/>
      <c r="D11" s="61"/>
      <c r="E11" s="61"/>
      <c r="F11" s="61"/>
      <c r="G11" s="72"/>
      <c r="H11" s="73"/>
      <c r="I11" s="74"/>
      <c r="J11" s="72"/>
      <c r="K11" s="73"/>
      <c r="L11" s="74"/>
      <c r="M11" s="79"/>
      <c r="N11" s="79"/>
    </row>
    <row r="12" spans="1:14" x14ac:dyDescent="0.25">
      <c r="A12" s="61"/>
      <c r="B12" s="61"/>
      <c r="C12" s="61"/>
      <c r="D12" s="61"/>
      <c r="E12" s="61"/>
      <c r="F12" s="61"/>
      <c r="G12" s="72"/>
      <c r="H12" s="73"/>
      <c r="I12" s="74"/>
      <c r="J12" s="72"/>
      <c r="K12" s="73"/>
      <c r="L12" s="74"/>
      <c r="M12" s="79"/>
      <c r="N12" s="79"/>
    </row>
    <row r="13" spans="1:14" ht="15.75" thickBot="1" x14ac:dyDescent="0.3">
      <c r="A13" s="61"/>
      <c r="B13" s="61"/>
      <c r="C13" s="61"/>
      <c r="D13" s="61"/>
      <c r="E13" s="61"/>
      <c r="F13" s="61"/>
      <c r="G13" s="75"/>
      <c r="H13" s="76"/>
      <c r="I13" s="77"/>
      <c r="J13" s="75"/>
      <c r="K13" s="76"/>
      <c r="L13" s="77"/>
      <c r="M13" s="79"/>
      <c r="N13" s="79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79"/>
      <c r="N14" s="79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79"/>
      <c r="N15" s="79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9"/>
      <c r="N16" s="79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79"/>
      <c r="N17" s="79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79"/>
      <c r="N18" s="79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80"/>
      <c r="N19" s="80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85" t="s">
        <v>32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88" t="s">
        <v>33</v>
      </c>
      <c r="B23" s="89"/>
      <c r="C23" s="89"/>
      <c r="D23" s="89"/>
      <c r="E23" s="89"/>
      <c r="F23" s="89"/>
      <c r="G23" s="90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91" t="s">
        <v>34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3"/>
    </row>
    <row r="25" spans="1:14" ht="30.75" customHeight="1" x14ac:dyDescent="0.25">
      <c r="A25" s="103">
        <v>1</v>
      </c>
      <c r="B25" s="105">
        <v>43346</v>
      </c>
      <c r="C25" s="103" t="s">
        <v>50</v>
      </c>
      <c r="D25" s="103" t="s">
        <v>44</v>
      </c>
      <c r="E25" s="103" t="s">
        <v>35</v>
      </c>
      <c r="F25" s="103" t="s">
        <v>51</v>
      </c>
      <c r="G25" s="103" t="s">
        <v>52</v>
      </c>
      <c r="H25" s="104">
        <v>10000000</v>
      </c>
      <c r="I25" s="105">
        <v>44077</v>
      </c>
      <c r="J25" s="59" t="s">
        <v>57</v>
      </c>
      <c r="K25" s="55">
        <v>43488</v>
      </c>
      <c r="L25" s="56">
        <v>5000000</v>
      </c>
      <c r="M25" s="57"/>
      <c r="N25" s="58">
        <v>5000000</v>
      </c>
    </row>
    <row r="26" spans="1:14" ht="30.75" customHeight="1" x14ac:dyDescent="0.25">
      <c r="A26" s="103"/>
      <c r="B26" s="105"/>
      <c r="C26" s="103"/>
      <c r="D26" s="103"/>
      <c r="E26" s="103"/>
      <c r="F26" s="103"/>
      <c r="G26" s="103"/>
      <c r="H26" s="104"/>
      <c r="I26" s="105"/>
      <c r="J26" s="59" t="s">
        <v>63</v>
      </c>
      <c r="K26" s="55">
        <v>43503</v>
      </c>
      <c r="L26" s="56">
        <v>5000000</v>
      </c>
      <c r="M26" s="57"/>
      <c r="N26" s="58">
        <v>0</v>
      </c>
    </row>
    <row r="27" spans="1:14" ht="15.75" thickBot="1" x14ac:dyDescent="0.3">
      <c r="A27" s="94" t="s">
        <v>33</v>
      </c>
      <c r="B27" s="95"/>
      <c r="C27" s="95"/>
      <c r="D27" s="95"/>
      <c r="E27" s="95"/>
      <c r="F27" s="95"/>
      <c r="G27" s="96"/>
      <c r="H27" s="21">
        <f>SUM(H25:H25)</f>
        <v>10000000</v>
      </c>
      <c r="I27" s="11"/>
      <c r="J27" s="12"/>
      <c r="K27" s="13"/>
      <c r="L27" s="21">
        <f>SUM(L25:L26)</f>
        <v>10000000</v>
      </c>
      <c r="M27" s="11"/>
      <c r="N27" s="23">
        <v>0</v>
      </c>
    </row>
    <row r="28" spans="1:14" ht="15.75" thickBot="1" x14ac:dyDescent="0.3">
      <c r="A28" s="97" t="s">
        <v>36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9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100" t="s">
        <v>33</v>
      </c>
      <c r="B30" s="101"/>
      <c r="C30" s="101"/>
      <c r="D30" s="101"/>
      <c r="E30" s="101"/>
      <c r="F30" s="101"/>
      <c r="G30" s="102"/>
      <c r="H30" s="22">
        <f>H27</f>
        <v>10000000</v>
      </c>
      <c r="I30" s="17"/>
      <c r="J30" s="17"/>
      <c r="K30" s="17"/>
      <c r="L30" s="22">
        <f>L27</f>
        <v>10000000</v>
      </c>
      <c r="M30" s="17"/>
      <c r="N30" s="24">
        <v>0</v>
      </c>
    </row>
    <row r="31" spans="1:14" x14ac:dyDescent="0.25">
      <c r="A31" s="81" t="s">
        <v>66</v>
      </c>
      <c r="B31" s="81"/>
      <c r="C31" s="81"/>
      <c r="D31" s="81"/>
      <c r="E31" s="81"/>
      <c r="F31" s="81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82" t="s">
        <v>39</v>
      </c>
      <c r="B32" s="82"/>
      <c r="C32" s="82"/>
      <c r="D32" s="82"/>
      <c r="E32" s="51"/>
      <c r="F32" s="32"/>
      <c r="G32" s="33"/>
      <c r="H32" s="29"/>
      <c r="I32" s="29"/>
      <c r="J32" s="28" t="s">
        <v>67</v>
      </c>
      <c r="K32" s="28"/>
      <c r="L32" s="31"/>
      <c r="M32" s="31"/>
      <c r="N32" s="31"/>
    </row>
    <row r="33" spans="1:14" x14ac:dyDescent="0.25">
      <c r="A33" s="83" t="s">
        <v>40</v>
      </c>
      <c r="B33" s="83"/>
      <c r="C33" s="83"/>
      <c r="D33" s="83"/>
      <c r="E33" s="83"/>
      <c r="F33" s="83"/>
      <c r="G33" s="31" t="s">
        <v>43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41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42</v>
      </c>
      <c r="B37" s="30"/>
      <c r="C37" s="30"/>
      <c r="D37" s="30"/>
      <c r="E37" s="20"/>
      <c r="F37" s="28"/>
      <c r="G37" s="28"/>
      <c r="H37" s="29"/>
      <c r="I37" s="29"/>
      <c r="J37" s="28" t="s">
        <v>49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43</v>
      </c>
      <c r="H38" s="31"/>
      <c r="I38" s="31"/>
      <c r="J38" s="84" t="s">
        <v>37</v>
      </c>
      <c r="K38" s="84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 01.01.2019</vt:lpstr>
      <vt:lpstr>на 01.02.2019</vt:lpstr>
      <vt:lpstr>01.03</vt:lpstr>
      <vt:lpstr>01.04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2019-04-01T03:01:34Z</dcterms:modified>
</cp:coreProperties>
</file>