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404" tabRatio="886" activeTab="1"/>
  </bookViews>
  <sheets>
    <sheet name="01.02.2024" sheetId="108" r:id="rId1"/>
    <sheet name="01.03.2024" sheetId="109" r:id="rId2"/>
  </sheets>
  <calcPr calcId="162913"/>
</workbook>
</file>

<file path=xl/calcChain.xml><?xml version="1.0" encoding="utf-8"?>
<calcChain xmlns="http://schemas.openxmlformats.org/spreadsheetml/2006/main">
  <c r="H29" i="109" l="1"/>
  <c r="L29" i="109" l="1"/>
  <c r="H32" i="109" l="1"/>
  <c r="N29" i="109" l="1"/>
  <c r="L32" i="109"/>
  <c r="L22" i="109"/>
  <c r="H22" i="109"/>
  <c r="N22" i="109" s="1"/>
  <c r="N32" i="109" l="1"/>
  <c r="N30" i="108"/>
  <c r="N27" i="108"/>
  <c r="L27" i="108"/>
  <c r="L22" i="108"/>
  <c r="H22" i="108"/>
  <c r="N22" i="108" s="1"/>
  <c r="L30" i="108" l="1"/>
  <c r="H30" i="108"/>
</calcChain>
</file>

<file path=xl/sharedStrings.xml><?xml version="1.0" encoding="utf-8"?>
<sst xmlns="http://schemas.openxmlformats.org/spreadsheetml/2006/main" count="139" uniqueCount="67">
  <si>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</si>
  <si>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</si>
  <si>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</si>
  <si>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</si>
  <si>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</si>
  <si>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</si>
  <si>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</si>
  <si>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</si>
  <si>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</si>
  <si>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</si>
  <si>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</si>
  <si>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</si>
  <si>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</si>
  <si>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</si>
  <si>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</si>
  <si>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</si>
  <si>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</si>
  <si>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</si>
  <si>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</si>
  <si>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</si>
  <si>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</si>
  <si>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</si>
  <si>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</si>
  <si>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</si>
  <si>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</si>
  <si>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</si>
  <si>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</si>
  <si>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</si>
  <si>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</si>
  <si>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</si>
  <si>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</si>
  <si>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</si>
  <si>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</si>
  <si>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</si>
  <si>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</si>
  <si>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</si>
  <si>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</si>
  <si>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</si>
  <si>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</si>
  <si>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</si>
  <si>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</si>
  <si>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</si>
  <si>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</si>
  <si>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</si>
  <si>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</si>
  <si>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</si>
  <si>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</si>
  <si>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ПОГАШЕНО</t>
  </si>
  <si>
    <t>Министерство финансов</t>
  </si>
  <si>
    <t>Администрация города Бородино</t>
  </si>
  <si>
    <t>2-23-001</t>
  </si>
  <si>
    <t>Договор №235/12-23 от 22.12.2023</t>
  </si>
  <si>
    <t>п/п №1843518 от 22.12.2022</t>
  </si>
  <si>
    <t>МУНИЦИПАЛЬНАЯ ДОЛГОВАЯ КНИГА ГОРОДА БОРОДИНО на 01.02.2024 г.</t>
  </si>
  <si>
    <t>Верхний предел муниципального долга  на 01.01.2025 г.</t>
  </si>
  <si>
    <t>п/п 844983</t>
  </si>
  <si>
    <t>п/п 785048</t>
  </si>
  <si>
    <t>п/п 844555</t>
  </si>
  <si>
    <t>п/п 136762</t>
  </si>
  <si>
    <t>МУНИЦИПАЛЬНАЯ ДОЛГОВАЯ КНИГА ГОРОДА БОРОДИНО на 01.03.2024 г.</t>
  </si>
  <si>
    <t>АКБ "НООСФЕРА"</t>
  </si>
  <si>
    <t>ФУ администрации города Бородино</t>
  </si>
  <si>
    <t>МК от 04.10.2022 №13</t>
  </si>
  <si>
    <t>4-24-001</t>
  </si>
  <si>
    <t>п/п 2119 от 21.02.24</t>
  </si>
  <si>
    <t>п/п 590632</t>
  </si>
  <si>
    <t>п/п 604363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</si>
</sst>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90" zoomScaleNormal="100" zoomScaleSheetLayoutView="9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59" t="s">
        <v>53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x14ac:dyDescent="0.3">
      <c r="A2" s="3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60">
        <v>35900000</v>
      </c>
      <c r="J3" s="60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61">
        <v>0</v>
      </c>
      <c r="J4" s="61"/>
      <c r="K4" s="22" t="s">
        <v>0</v>
      </c>
      <c r="L4" s="22"/>
      <c r="M4" s="22"/>
      <c r="N4" s="22"/>
    </row>
    <row r="5" spans="1:14" x14ac:dyDescent="0.3">
      <c r="A5" s="62" t="s">
        <v>46</v>
      </c>
      <c r="B5" s="62"/>
      <c r="C5" s="62"/>
      <c r="D5" s="62"/>
      <c r="E5" s="62"/>
      <c r="F5" s="62"/>
      <c r="G5" s="62"/>
      <c r="H5" s="62"/>
      <c r="I5" s="63"/>
      <c r="J5" s="63"/>
      <c r="K5" s="22" t="s">
        <v>0</v>
      </c>
      <c r="L5" s="35"/>
      <c r="M5" s="35"/>
      <c r="N5" s="22"/>
    </row>
    <row r="6" spans="1:14" ht="15" thickBot="1" x14ac:dyDescent="0.35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3">
      <c r="A7" s="44" t="s">
        <v>3</v>
      </c>
      <c r="B7" s="44" t="s">
        <v>4</v>
      </c>
      <c r="C7" s="44" t="s">
        <v>5</v>
      </c>
      <c r="D7" s="44" t="s">
        <v>6</v>
      </c>
      <c r="E7" s="44" t="s">
        <v>7</v>
      </c>
      <c r="F7" s="44" t="s">
        <v>8</v>
      </c>
      <c r="G7" s="47" t="s">
        <v>9</v>
      </c>
      <c r="H7" s="48"/>
      <c r="I7" s="49"/>
      <c r="J7" s="47" t="s">
        <v>10</v>
      </c>
      <c r="K7" s="48"/>
      <c r="L7" s="49"/>
      <c r="M7" s="56" t="s">
        <v>11</v>
      </c>
      <c r="N7" s="56" t="s">
        <v>12</v>
      </c>
    </row>
    <row r="8" spans="1:14" x14ac:dyDescent="0.3">
      <c r="A8" s="45"/>
      <c r="B8" s="45"/>
      <c r="C8" s="45"/>
      <c r="D8" s="45"/>
      <c r="E8" s="45"/>
      <c r="F8" s="45"/>
      <c r="G8" s="50"/>
      <c r="H8" s="51"/>
      <c r="I8" s="52"/>
      <c r="J8" s="50"/>
      <c r="K8" s="51"/>
      <c r="L8" s="52"/>
      <c r="M8" s="57"/>
      <c r="N8" s="57"/>
    </row>
    <row r="9" spans="1:14" x14ac:dyDescent="0.3">
      <c r="A9" s="45"/>
      <c r="B9" s="45"/>
      <c r="C9" s="45"/>
      <c r="D9" s="45"/>
      <c r="E9" s="45"/>
      <c r="F9" s="45"/>
      <c r="G9" s="50"/>
      <c r="H9" s="51"/>
      <c r="I9" s="52"/>
      <c r="J9" s="50"/>
      <c r="K9" s="51"/>
      <c r="L9" s="52"/>
      <c r="M9" s="57"/>
      <c r="N9" s="57"/>
    </row>
    <row r="10" spans="1:14" x14ac:dyDescent="0.3">
      <c r="A10" s="45"/>
      <c r="B10" s="45"/>
      <c r="C10" s="45"/>
      <c r="D10" s="45"/>
      <c r="E10" s="45"/>
      <c r="F10" s="45"/>
      <c r="G10" s="50"/>
      <c r="H10" s="51"/>
      <c r="I10" s="52"/>
      <c r="J10" s="50"/>
      <c r="K10" s="51"/>
      <c r="L10" s="52"/>
      <c r="M10" s="57"/>
      <c r="N10" s="57"/>
    </row>
    <row r="11" spans="1:14" x14ac:dyDescent="0.3">
      <c r="A11" s="45"/>
      <c r="B11" s="45"/>
      <c r="C11" s="45"/>
      <c r="D11" s="45"/>
      <c r="E11" s="45"/>
      <c r="F11" s="45"/>
      <c r="G11" s="50"/>
      <c r="H11" s="51"/>
      <c r="I11" s="52"/>
      <c r="J11" s="50"/>
      <c r="K11" s="51"/>
      <c r="L11" s="52"/>
      <c r="M11" s="57"/>
      <c r="N11" s="57"/>
    </row>
    <row r="12" spans="1:14" ht="15" thickBot="1" x14ac:dyDescent="0.35">
      <c r="A12" s="45"/>
      <c r="B12" s="45"/>
      <c r="C12" s="45"/>
      <c r="D12" s="45"/>
      <c r="E12" s="45"/>
      <c r="F12" s="45"/>
      <c r="G12" s="53"/>
      <c r="H12" s="54"/>
      <c r="I12" s="55"/>
      <c r="J12" s="53"/>
      <c r="K12" s="54"/>
      <c r="L12" s="55"/>
      <c r="M12" s="57"/>
      <c r="N12" s="57"/>
    </row>
    <row r="13" spans="1:14" x14ac:dyDescent="0.3">
      <c r="A13" s="45"/>
      <c r="B13" s="45"/>
      <c r="C13" s="45"/>
      <c r="D13" s="45"/>
      <c r="E13" s="45"/>
      <c r="F13" s="45"/>
      <c r="G13" s="44" t="s">
        <v>13</v>
      </c>
      <c r="H13" s="44" t="s">
        <v>14</v>
      </c>
      <c r="I13" s="44" t="s">
        <v>15</v>
      </c>
      <c r="J13" s="44" t="s">
        <v>16</v>
      </c>
      <c r="K13" s="44" t="s">
        <v>17</v>
      </c>
      <c r="L13" s="44" t="s">
        <v>14</v>
      </c>
      <c r="M13" s="57"/>
      <c r="N13" s="57"/>
    </row>
    <row r="14" spans="1:14" x14ac:dyDescent="0.3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57"/>
      <c r="N14" s="57"/>
    </row>
    <row r="15" spans="1:14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57"/>
      <c r="N15" s="57"/>
    </row>
    <row r="16" spans="1:14" x14ac:dyDescent="0.3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57"/>
      <c r="N16" s="57"/>
    </row>
    <row r="17" spans="1:14" x14ac:dyDescent="0.3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57"/>
      <c r="N17" s="57"/>
    </row>
    <row r="18" spans="1:14" ht="15" thickBot="1" x14ac:dyDescent="0.3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58"/>
      <c r="N18" s="58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4" t="s">
        <v>32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6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3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67" t="s">
        <v>33</v>
      </c>
      <c r="B22" s="68"/>
      <c r="C22" s="68"/>
      <c r="D22" s="68"/>
      <c r="E22" s="68"/>
      <c r="F22" s="68"/>
      <c r="G22" s="69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70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2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15" thickBot="1" x14ac:dyDescent="0.35">
      <c r="A27" s="74" t="s">
        <v>33</v>
      </c>
      <c r="B27" s="75"/>
      <c r="C27" s="75"/>
      <c r="D27" s="75"/>
      <c r="E27" s="75"/>
      <c r="F27" s="75"/>
      <c r="G27" s="76"/>
      <c r="H27" s="16">
        <v>20700000</v>
      </c>
      <c r="I27" s="9"/>
      <c r="J27" s="10"/>
      <c r="K27" s="11"/>
      <c r="L27" s="16">
        <f>SUM(L24:L26)</f>
        <v>5700000</v>
      </c>
      <c r="M27" s="9"/>
      <c r="N27" s="30">
        <f>H27-L27</f>
        <v>15000000</v>
      </c>
    </row>
    <row r="28" spans="1:14" ht="15" thickBot="1" x14ac:dyDescent="0.35">
      <c r="A28" s="77" t="s">
        <v>35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</row>
    <row r="29" spans="1:14" x14ac:dyDescent="0.3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5" thickBot="1" x14ac:dyDescent="0.35">
      <c r="A30" s="80" t="s">
        <v>33</v>
      </c>
      <c r="B30" s="81"/>
      <c r="C30" s="81"/>
      <c r="D30" s="81"/>
      <c r="E30" s="81"/>
      <c r="F30" s="81"/>
      <c r="G30" s="82"/>
      <c r="H30" s="17">
        <f>H27+H22</f>
        <v>22794000</v>
      </c>
      <c r="I30" s="14"/>
      <c r="J30" s="14"/>
      <c r="K30" s="14"/>
      <c r="L30" s="17">
        <f>L22+L27</f>
        <v>7794000</v>
      </c>
      <c r="M30" s="14"/>
      <c r="N30" s="18">
        <f>N22+N27</f>
        <v>15000000</v>
      </c>
    </row>
    <row r="31" spans="1:14" x14ac:dyDescent="0.3">
      <c r="A31" s="83" t="s">
        <v>43</v>
      </c>
      <c r="B31" s="83"/>
      <c r="C31" s="83"/>
      <c r="D31" s="83"/>
      <c r="E31" s="83"/>
      <c r="F31" s="83"/>
      <c r="G31" s="22"/>
      <c r="H31" s="22"/>
      <c r="I31" s="22"/>
      <c r="J31" s="22"/>
      <c r="K31" s="22"/>
      <c r="L31" s="22"/>
      <c r="M31" s="22"/>
      <c r="N31" s="22"/>
    </row>
    <row r="32" spans="1:14" x14ac:dyDescent="0.3">
      <c r="A32" s="84" t="s">
        <v>38</v>
      </c>
      <c r="B32" s="84"/>
      <c r="C32" s="84"/>
      <c r="D32" s="84"/>
      <c r="E32" s="36"/>
      <c r="F32" s="23"/>
      <c r="G32" s="24"/>
      <c r="H32" s="20"/>
      <c r="I32" s="20"/>
      <c r="J32" s="19" t="s">
        <v>44</v>
      </c>
      <c r="K32" s="19"/>
      <c r="L32" s="22"/>
      <c r="M32" s="22"/>
      <c r="N32" s="22"/>
    </row>
    <row r="33" spans="1:14" x14ac:dyDescent="0.3">
      <c r="A33" s="85" t="s">
        <v>39</v>
      </c>
      <c r="B33" s="85"/>
      <c r="C33" s="85"/>
      <c r="D33" s="85"/>
      <c r="E33" s="85"/>
      <c r="F33" s="85"/>
      <c r="G33" s="22" t="s">
        <v>41</v>
      </c>
      <c r="H33" s="22"/>
      <c r="I33" s="22"/>
      <c r="J33" s="22" t="s">
        <v>36</v>
      </c>
      <c r="K33" s="22"/>
      <c r="L33" s="22"/>
      <c r="M33" s="22"/>
      <c r="N33" s="22"/>
    </row>
    <row r="34" spans="1:14" x14ac:dyDescent="0.3">
      <c r="A34" s="35"/>
      <c r="B34" s="35"/>
      <c r="C34" s="35"/>
      <c r="D34" s="35"/>
      <c r="E34" s="35"/>
      <c r="F34" s="35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21" t="s">
        <v>45</v>
      </c>
      <c r="B35" s="21"/>
      <c r="C35" s="21"/>
      <c r="D35" s="21"/>
      <c r="E35" s="15"/>
      <c r="F35" s="15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21" t="s">
        <v>37</v>
      </c>
      <c r="B36" s="21"/>
      <c r="C36" s="21"/>
      <c r="D36" s="21"/>
      <c r="E36" s="15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40</v>
      </c>
      <c r="B37" s="21"/>
      <c r="C37" s="21"/>
      <c r="D37" s="21"/>
      <c r="E37" s="15"/>
      <c r="F37" s="19"/>
      <c r="G37" s="19"/>
      <c r="H37" s="20"/>
      <c r="I37" s="20"/>
      <c r="J37" s="19" t="s">
        <v>42</v>
      </c>
      <c r="K37" s="19"/>
      <c r="L37" s="22"/>
      <c r="M37" s="22"/>
      <c r="N37" s="22"/>
    </row>
    <row r="38" spans="1:14" x14ac:dyDescent="0.3">
      <c r="A38" s="22"/>
      <c r="B38" s="22"/>
      <c r="C38" s="22"/>
      <c r="D38" s="22"/>
      <c r="E38" s="22"/>
      <c r="F38" s="22"/>
      <c r="G38" s="22" t="s">
        <v>41</v>
      </c>
      <c r="H38" s="22"/>
      <c r="I38" s="22"/>
      <c r="J38" s="73" t="s">
        <v>36</v>
      </c>
      <c r="K38" s="73"/>
      <c r="L38" s="22"/>
      <c r="M38" s="22"/>
      <c r="N38" s="22"/>
    </row>
    <row r="39" spans="1: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J38:K38"/>
    <mergeCell ref="A27:G27"/>
    <mergeCell ref="A28:N28"/>
    <mergeCell ref="A30:G30"/>
    <mergeCell ref="A31:F31"/>
    <mergeCell ref="A32:D32"/>
    <mergeCell ref="A33:F33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topLeftCell="A4" zoomScale="90" zoomScaleNormal="100" zoomScaleSheetLayoutView="90" workbookViewId="0">
      <selection activeCell="A30" sqref="A30:N30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59" t="s">
        <v>59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x14ac:dyDescent="0.3">
      <c r="A2" s="4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60">
        <v>35900000</v>
      </c>
      <c r="J3" s="60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61">
        <v>0</v>
      </c>
      <c r="J4" s="61"/>
      <c r="K4" s="22" t="s">
        <v>0</v>
      </c>
      <c r="L4" s="22"/>
      <c r="M4" s="22"/>
      <c r="N4" s="22"/>
    </row>
    <row r="5" spans="1:14" x14ac:dyDescent="0.3">
      <c r="A5" s="62" t="s">
        <v>46</v>
      </c>
      <c r="B5" s="62"/>
      <c r="C5" s="62"/>
      <c r="D5" s="62"/>
      <c r="E5" s="62"/>
      <c r="F5" s="62"/>
      <c r="G5" s="62"/>
      <c r="H5" s="62"/>
      <c r="I5" s="63"/>
      <c r="J5" s="63"/>
      <c r="K5" s="22" t="s">
        <v>0</v>
      </c>
      <c r="L5" s="40"/>
      <c r="M5" s="40"/>
      <c r="N5" s="22"/>
    </row>
    <row r="6" spans="1:14" ht="15" thickBot="1" x14ac:dyDescent="0.35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3">
      <c r="A7" s="44" t="s">
        <v>3</v>
      </c>
      <c r="B7" s="44" t="s">
        <v>4</v>
      </c>
      <c r="C7" s="44" t="s">
        <v>5</v>
      </c>
      <c r="D7" s="44" t="s">
        <v>6</v>
      </c>
      <c r="E7" s="44" t="s">
        <v>7</v>
      </c>
      <c r="F7" s="44" t="s">
        <v>8</v>
      </c>
      <c r="G7" s="47" t="s">
        <v>9</v>
      </c>
      <c r="H7" s="48"/>
      <c r="I7" s="49"/>
      <c r="J7" s="47" t="s">
        <v>10</v>
      </c>
      <c r="K7" s="48"/>
      <c r="L7" s="49"/>
      <c r="M7" s="56" t="s">
        <v>11</v>
      </c>
      <c r="N7" s="56" t="s">
        <v>12</v>
      </c>
    </row>
    <row r="8" spans="1:14" x14ac:dyDescent="0.3">
      <c r="A8" s="45"/>
      <c r="B8" s="45"/>
      <c r="C8" s="45"/>
      <c r="D8" s="45"/>
      <c r="E8" s="45"/>
      <c r="F8" s="45"/>
      <c r="G8" s="50"/>
      <c r="H8" s="51"/>
      <c r="I8" s="52"/>
      <c r="J8" s="50"/>
      <c r="K8" s="51"/>
      <c r="L8" s="52"/>
      <c r="M8" s="57"/>
      <c r="N8" s="57"/>
    </row>
    <row r="9" spans="1:14" x14ac:dyDescent="0.3">
      <c r="A9" s="45"/>
      <c r="B9" s="45"/>
      <c r="C9" s="45"/>
      <c r="D9" s="45"/>
      <c r="E9" s="45"/>
      <c r="F9" s="45"/>
      <c r="G9" s="50"/>
      <c r="H9" s="51"/>
      <c r="I9" s="52"/>
      <c r="J9" s="50"/>
      <c r="K9" s="51"/>
      <c r="L9" s="52"/>
      <c r="M9" s="57"/>
      <c r="N9" s="57"/>
    </row>
    <row r="10" spans="1:14" x14ac:dyDescent="0.3">
      <c r="A10" s="45"/>
      <c r="B10" s="45"/>
      <c r="C10" s="45"/>
      <c r="D10" s="45"/>
      <c r="E10" s="45"/>
      <c r="F10" s="45"/>
      <c r="G10" s="50"/>
      <c r="H10" s="51"/>
      <c r="I10" s="52"/>
      <c r="J10" s="50"/>
      <c r="K10" s="51"/>
      <c r="L10" s="52"/>
      <c r="M10" s="57"/>
      <c r="N10" s="57"/>
    </row>
    <row r="11" spans="1:14" x14ac:dyDescent="0.3">
      <c r="A11" s="45"/>
      <c r="B11" s="45"/>
      <c r="C11" s="45"/>
      <c r="D11" s="45"/>
      <c r="E11" s="45"/>
      <c r="F11" s="45"/>
      <c r="G11" s="50"/>
      <c r="H11" s="51"/>
      <c r="I11" s="52"/>
      <c r="J11" s="50"/>
      <c r="K11" s="51"/>
      <c r="L11" s="52"/>
      <c r="M11" s="57"/>
      <c r="N11" s="57"/>
    </row>
    <row r="12" spans="1:14" ht="15" thickBot="1" x14ac:dyDescent="0.35">
      <c r="A12" s="45"/>
      <c r="B12" s="45"/>
      <c r="C12" s="45"/>
      <c r="D12" s="45"/>
      <c r="E12" s="45"/>
      <c r="F12" s="45"/>
      <c r="G12" s="53"/>
      <c r="H12" s="54"/>
      <c r="I12" s="55"/>
      <c r="J12" s="53"/>
      <c r="K12" s="54"/>
      <c r="L12" s="55"/>
      <c r="M12" s="57"/>
      <c r="N12" s="57"/>
    </row>
    <row r="13" spans="1:14" x14ac:dyDescent="0.3">
      <c r="A13" s="45"/>
      <c r="B13" s="45"/>
      <c r="C13" s="45"/>
      <c r="D13" s="45"/>
      <c r="E13" s="45"/>
      <c r="F13" s="45"/>
      <c r="G13" s="44" t="s">
        <v>13</v>
      </c>
      <c r="H13" s="44" t="s">
        <v>14</v>
      </c>
      <c r="I13" s="44" t="s">
        <v>15</v>
      </c>
      <c r="J13" s="44" t="s">
        <v>16</v>
      </c>
      <c r="K13" s="44" t="s">
        <v>17</v>
      </c>
      <c r="L13" s="44" t="s">
        <v>14</v>
      </c>
      <c r="M13" s="57"/>
      <c r="N13" s="57"/>
    </row>
    <row r="14" spans="1:14" x14ac:dyDescent="0.3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57"/>
      <c r="N14" s="57"/>
    </row>
    <row r="15" spans="1:14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57"/>
      <c r="N15" s="57"/>
    </row>
    <row r="16" spans="1:14" x14ac:dyDescent="0.3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57"/>
      <c r="N16" s="57"/>
    </row>
    <row r="17" spans="1:14" x14ac:dyDescent="0.3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57"/>
      <c r="N17" s="57"/>
    </row>
    <row r="18" spans="1:14" ht="15" thickBot="1" x14ac:dyDescent="0.3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58"/>
      <c r="N18" s="58"/>
    </row>
    <row r="19" spans="1:14" ht="15" thickBot="1" x14ac:dyDescent="0.35">
      <c r="A19" s="4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64" t="s">
        <v>32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6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1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67" t="s">
        <v>33</v>
      </c>
      <c r="B22" s="68"/>
      <c r="C22" s="68"/>
      <c r="D22" s="68"/>
      <c r="E22" s="68"/>
      <c r="F22" s="68"/>
      <c r="G22" s="69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70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2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15" thickBot="1" x14ac:dyDescent="0.35">
      <c r="A29" s="74" t="s">
        <v>33</v>
      </c>
      <c r="B29" s="75"/>
      <c r="C29" s="75"/>
      <c r="D29" s="75"/>
      <c r="E29" s="75"/>
      <c r="F29" s="75"/>
      <c r="G29" s="76"/>
      <c r="H29" s="16">
        <f>20700000+H27+H24</f>
        <v>22700000</v>
      </c>
      <c r="I29" s="9"/>
      <c r="J29" s="10"/>
      <c r="K29" s="11"/>
      <c r="L29" s="16">
        <f>SUM(L24:L28)</f>
        <v>15200000</v>
      </c>
      <c r="M29" s="9"/>
      <c r="N29" s="30">
        <f>H29-L29</f>
        <v>7500000</v>
      </c>
    </row>
    <row r="30" spans="1:14" ht="15" thickBot="1" x14ac:dyDescent="0.35">
      <c r="A30" s="77" t="s">
        <v>35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9"/>
    </row>
    <row r="31" spans="1:14" x14ac:dyDescent="0.3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5" thickBot="1" x14ac:dyDescent="0.35">
      <c r="A32" s="80" t="s">
        <v>33</v>
      </c>
      <c r="B32" s="81"/>
      <c r="C32" s="81"/>
      <c r="D32" s="81"/>
      <c r="E32" s="81"/>
      <c r="F32" s="81"/>
      <c r="G32" s="82"/>
      <c r="H32" s="17">
        <f>H29+H22</f>
        <v>24794000</v>
      </c>
      <c r="I32" s="14"/>
      <c r="J32" s="14"/>
      <c r="K32" s="14"/>
      <c r="L32" s="17">
        <f>L22+L29</f>
        <v>17294000</v>
      </c>
      <c r="M32" s="14"/>
      <c r="N32" s="18">
        <f>N22+N29</f>
        <v>7500000</v>
      </c>
    </row>
    <row r="33" spans="1:14" x14ac:dyDescent="0.3">
      <c r="A33" s="83" t="s">
        <v>43</v>
      </c>
      <c r="B33" s="83"/>
      <c r="C33" s="83"/>
      <c r="D33" s="83"/>
      <c r="E33" s="83"/>
      <c r="F33" s="83"/>
      <c r="G33" s="22"/>
      <c r="H33" s="22"/>
      <c r="I33" s="22"/>
      <c r="J33" s="22"/>
      <c r="K33" s="22"/>
      <c r="L33" s="22"/>
      <c r="M33" s="22"/>
      <c r="N33" s="22"/>
    </row>
    <row r="34" spans="1:14" x14ac:dyDescent="0.3">
      <c r="A34" s="84" t="s">
        <v>38</v>
      </c>
      <c r="B34" s="84"/>
      <c r="C34" s="84"/>
      <c r="D34" s="84"/>
      <c r="E34" s="39"/>
      <c r="F34" s="23"/>
      <c r="G34" s="24"/>
      <c r="H34" s="20"/>
      <c r="I34" s="20"/>
      <c r="J34" s="19" t="s">
        <v>44</v>
      </c>
      <c r="K34" s="19"/>
      <c r="L34" s="22"/>
      <c r="M34" s="22"/>
      <c r="N34" s="22"/>
    </row>
    <row r="35" spans="1:14" x14ac:dyDescent="0.3">
      <c r="A35" s="85" t="s">
        <v>39</v>
      </c>
      <c r="B35" s="85"/>
      <c r="C35" s="85"/>
      <c r="D35" s="85"/>
      <c r="E35" s="85"/>
      <c r="F35" s="85"/>
      <c r="G35" s="22" t="s">
        <v>41</v>
      </c>
      <c r="H35" s="22"/>
      <c r="I35" s="22"/>
      <c r="J35" s="22" t="s">
        <v>36</v>
      </c>
      <c r="K35" s="22"/>
      <c r="L35" s="22"/>
      <c r="M35" s="22"/>
      <c r="N35" s="22"/>
    </row>
    <row r="36" spans="1:14" x14ac:dyDescent="0.3">
      <c r="A36" s="40"/>
      <c r="B36" s="40"/>
      <c r="C36" s="40"/>
      <c r="D36" s="40"/>
      <c r="E36" s="40"/>
      <c r="F36" s="40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45</v>
      </c>
      <c r="B37" s="21"/>
      <c r="C37" s="21"/>
      <c r="D37" s="21"/>
      <c r="E37" s="15"/>
      <c r="F37" s="15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37</v>
      </c>
      <c r="B38" s="21"/>
      <c r="C38" s="21"/>
      <c r="D38" s="21"/>
      <c r="E38" s="15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40</v>
      </c>
      <c r="B39" s="21"/>
      <c r="C39" s="21"/>
      <c r="D39" s="21"/>
      <c r="E39" s="15"/>
      <c r="F39" s="19"/>
      <c r="G39" s="19"/>
      <c r="H39" s="20"/>
      <c r="I39" s="20"/>
      <c r="J39" s="19" t="s">
        <v>42</v>
      </c>
      <c r="K39" s="19"/>
      <c r="L39" s="22"/>
      <c r="M39" s="22"/>
      <c r="N39" s="22"/>
    </row>
    <row r="40" spans="1:14" x14ac:dyDescent="0.3">
      <c r="A40" s="22"/>
      <c r="B40" s="22"/>
      <c r="C40" s="22"/>
      <c r="D40" s="22"/>
      <c r="E40" s="22"/>
      <c r="F40" s="22"/>
      <c r="G40" s="22" t="s">
        <v>41</v>
      </c>
      <c r="H40" s="22"/>
      <c r="I40" s="22"/>
      <c r="J40" s="73" t="s">
        <v>36</v>
      </c>
      <c r="K40" s="73"/>
      <c r="L40" s="22"/>
      <c r="M40" s="22"/>
      <c r="N40" s="22"/>
    </row>
    <row r="41" spans="1:1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32">
    <mergeCell ref="L13:L18"/>
    <mergeCell ref="A33:F33"/>
    <mergeCell ref="A34:D34"/>
    <mergeCell ref="A35:F35"/>
    <mergeCell ref="J40:K40"/>
    <mergeCell ref="A20:N20"/>
    <mergeCell ref="A22:G22"/>
    <mergeCell ref="A23:N23"/>
    <mergeCell ref="A29:G29"/>
    <mergeCell ref="A30:N30"/>
    <mergeCell ref="A32:G32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7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01.02.2024</vt:lpstr>
      <vt:lpstr>01.03.2024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2024-03-04T03:21:45Z</dcterms:modified>
</cp:coreProperties>
</file>