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5" windowWidth="12450" windowHeight="7815" tabRatio="886" activeTab="2"/>
  </bookViews>
  <sheets>
    <sheet name="01.01.22" sheetId="96" r:id="rId1"/>
    <sheet name="01.02.22" sheetId="97" r:id="rId2"/>
    <sheet name="01.03.22" sheetId="98" r:id="rId3"/>
  </sheets>
  <calcPr calcId="162913"/>
</workbook>
</file>

<file path=xl/calcChain.xml><?xml version="1.0" encoding="utf-8"?>
<calcChain xmlns="http://schemas.openxmlformats.org/spreadsheetml/2006/main">
  <c r="L23" i="98" l="1"/>
  <c r="H28" i="98"/>
  <c r="L28" i="98"/>
  <c r="L31" i="98" s="1"/>
  <c r="H23" i="98"/>
  <c r="N23" i="98" l="1"/>
  <c r="N28" i="98"/>
  <c r="H31" i="98"/>
  <c r="L28" i="97"/>
  <c r="L31" i="97" s="1"/>
  <c r="H28" i="97"/>
  <c r="H23" i="97"/>
  <c r="N23" i="97" s="1"/>
  <c r="N31" i="98" l="1"/>
  <c r="N28" i="97"/>
  <c r="N31" i="97" s="1"/>
  <c r="H31" i="97"/>
  <c r="L28" i="96"/>
  <c r="N28" i="96" l="1"/>
  <c r="N31" i="96" s="1"/>
  <c r="N23" i="96"/>
  <c r="H23" i="96"/>
  <c r="H31" i="96"/>
  <c r="H28" i="96"/>
  <c r="L31" i="96"/>
</calcChain>
</file>

<file path=xl/sharedStrings.xml><?xml version="1.0" encoding="utf-8"?>
<sst xmlns="http://schemas.openxmlformats.org/spreadsheetml/2006/main" count="214" uniqueCount="63">
  <si>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</si>
  <si>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</si>
  <si>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</si>
  <si>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</si>
  <si>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</si>
  <si>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</si>
  <si>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</si>
  <si>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</si>
  <si>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</si>
  <si>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</si>
  <si>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</si>
  <si>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</si>
  <si>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</si>
  <si>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</si>
  <si>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</si>
  <si>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</si>
  <si>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</si>
  <si>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</si>
  <si>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</si>
  <si>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</si>
  <si>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</si>
  <si>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</si>
  <si>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</si>
  <si>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</si>
  <si>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</si>
  <si>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</si>
  <si>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</si>
  <si>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</si>
  <si>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</si>
  <si>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</si>
  <si>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</si>
  <si>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</si>
  <si>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</si>
  <si>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</si>
  <si>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</si>
  <si>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</si>
  <si>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</si>
  <si>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</si>
  <si>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</si>
  <si>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</si>
  <si>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</si>
  <si>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</si>
  <si>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</si>
  <si>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</si>
  <si>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</si>
  <si>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</si>
  <si>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</si>
  <si>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</si>
  <si>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</si>
  <si>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</si>
  <si>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 xml:space="preserve">Предельный объем муниципального долга на 20    г. </t>
  </si>
  <si>
    <t>п/п 830841</t>
  </si>
  <si>
    <t>МУНИЦИПАЛЬНАЯ ДОЛГОВАЯ КНИГА ГОРОДА БОРОДИНО на 01.01.2022 г.</t>
  </si>
  <si>
    <t>Министерство финансов</t>
  </si>
  <si>
    <t>Догоаор №182/12-21 от 22.12.2021</t>
  </si>
  <si>
    <t>увед.№10 от 24.12.2021</t>
  </si>
  <si>
    <t>п/п №28 от 20.12.2021</t>
  </si>
  <si>
    <t>п/п 626825</t>
  </si>
  <si>
    <t>п/п 646491</t>
  </si>
  <si>
    <t>Верхний предел муниципального долга  на 01.01.2023 г.</t>
  </si>
  <si>
    <t>МУНИЦИПАЛЬНАЯ ДОЛГОВАЯ КНИГА ГОРОДА БОРОДИНО на 01.02.2022 г.</t>
  </si>
  <si>
    <t>МУНИЦИПАЛЬНАЯ ДОЛГОВАЯ КНИГА ГОРОДА БОРОДИНО на 01.03.2022 г.</t>
  </si>
  <si>
    <t>п/п №410821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</si>
</sst>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4" fontId="2" fillId="0" borderId="15" xfId="1" applyNumberFormat="1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4" fontId="2" fillId="0" borderId="21" xfId="1" applyNumberFormat="1" applyFont="1" applyBorder="1" applyAlignment="1">
      <alignment horizontal="center" vertical="center" wrapText="1"/>
    </xf>
    <xf numFmtId="14" fontId="2" fillId="0" borderId="22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9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52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3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88">
        <v>25600000</v>
      </c>
      <c r="J4" s="88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89">
        <v>0</v>
      </c>
      <c r="J5" s="89"/>
      <c r="K5" s="25" t="s">
        <v>0</v>
      </c>
      <c r="L5" s="25"/>
      <c r="M5" s="25"/>
      <c r="N5" s="25"/>
    </row>
    <row r="6" spans="1:14" x14ac:dyDescent="0.25">
      <c r="A6" s="90" t="s">
        <v>50</v>
      </c>
      <c r="B6" s="90"/>
      <c r="C6" s="90"/>
      <c r="D6" s="90"/>
      <c r="E6" s="90"/>
      <c r="F6" s="90"/>
      <c r="G6" s="90"/>
      <c r="H6" s="90"/>
      <c r="I6" s="91"/>
      <c r="J6" s="91"/>
      <c r="K6" s="25" t="s">
        <v>0</v>
      </c>
      <c r="L6" s="38"/>
      <c r="M6" s="38"/>
      <c r="N6" s="25"/>
    </row>
    <row r="7" spans="1:14" ht="15.75" thickBot="1" x14ac:dyDescent="0.3">
      <c r="A7" s="92" t="s">
        <v>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93" t="s">
        <v>9</v>
      </c>
      <c r="H8" s="94"/>
      <c r="I8" s="95"/>
      <c r="J8" s="93" t="s">
        <v>10</v>
      </c>
      <c r="K8" s="94"/>
      <c r="L8" s="95"/>
      <c r="M8" s="102" t="s">
        <v>11</v>
      </c>
      <c r="N8" s="102" t="s">
        <v>12</v>
      </c>
    </row>
    <row r="9" spans="1:14" x14ac:dyDescent="0.25">
      <c r="A9" s="61"/>
      <c r="B9" s="61"/>
      <c r="C9" s="61"/>
      <c r="D9" s="61"/>
      <c r="E9" s="61"/>
      <c r="F9" s="61"/>
      <c r="G9" s="96"/>
      <c r="H9" s="97"/>
      <c r="I9" s="98"/>
      <c r="J9" s="96"/>
      <c r="K9" s="97"/>
      <c r="L9" s="98"/>
      <c r="M9" s="103"/>
      <c r="N9" s="103"/>
    </row>
    <row r="10" spans="1:14" x14ac:dyDescent="0.25">
      <c r="A10" s="61"/>
      <c r="B10" s="61"/>
      <c r="C10" s="61"/>
      <c r="D10" s="61"/>
      <c r="E10" s="61"/>
      <c r="F10" s="61"/>
      <c r="G10" s="96"/>
      <c r="H10" s="97"/>
      <c r="I10" s="98"/>
      <c r="J10" s="96"/>
      <c r="K10" s="97"/>
      <c r="L10" s="98"/>
      <c r="M10" s="103"/>
      <c r="N10" s="103"/>
    </row>
    <row r="11" spans="1:14" x14ac:dyDescent="0.25">
      <c r="A11" s="61"/>
      <c r="B11" s="61"/>
      <c r="C11" s="61"/>
      <c r="D11" s="61"/>
      <c r="E11" s="61"/>
      <c r="F11" s="61"/>
      <c r="G11" s="96"/>
      <c r="H11" s="97"/>
      <c r="I11" s="98"/>
      <c r="J11" s="96"/>
      <c r="K11" s="97"/>
      <c r="L11" s="98"/>
      <c r="M11" s="103"/>
      <c r="N11" s="103"/>
    </row>
    <row r="12" spans="1:14" x14ac:dyDescent="0.25">
      <c r="A12" s="61"/>
      <c r="B12" s="61"/>
      <c r="C12" s="61"/>
      <c r="D12" s="61"/>
      <c r="E12" s="61"/>
      <c r="F12" s="61"/>
      <c r="G12" s="96"/>
      <c r="H12" s="97"/>
      <c r="I12" s="98"/>
      <c r="J12" s="96"/>
      <c r="K12" s="97"/>
      <c r="L12" s="98"/>
      <c r="M12" s="103"/>
      <c r="N12" s="103"/>
    </row>
    <row r="13" spans="1:14" ht="15.75" thickBot="1" x14ac:dyDescent="0.3">
      <c r="A13" s="61"/>
      <c r="B13" s="61"/>
      <c r="C13" s="61"/>
      <c r="D13" s="61"/>
      <c r="E13" s="61"/>
      <c r="F13" s="61"/>
      <c r="G13" s="99"/>
      <c r="H13" s="100"/>
      <c r="I13" s="101"/>
      <c r="J13" s="99"/>
      <c r="K13" s="100"/>
      <c r="L13" s="101"/>
      <c r="M13" s="103"/>
      <c r="N13" s="103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103"/>
      <c r="N14" s="103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103"/>
      <c r="N15" s="103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103"/>
      <c r="N16" s="103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103"/>
      <c r="N17" s="103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103"/>
      <c r="N18" s="103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4"/>
      <c r="N19" s="104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31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34"/>
      <c r="K22" s="8"/>
      <c r="L22" s="35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25">
      <c r="A24" s="73" t="s">
        <v>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</row>
    <row r="25" spans="1:14" ht="60" customHeight="1" x14ac:dyDescent="0.25">
      <c r="A25" s="31">
        <v>1</v>
      </c>
      <c r="B25" s="32">
        <v>44127</v>
      </c>
      <c r="C25" s="31"/>
      <c r="D25" s="31" t="s">
        <v>43</v>
      </c>
      <c r="E25" s="31" t="s">
        <v>35</v>
      </c>
      <c r="F25" s="31" t="s">
        <v>47</v>
      </c>
      <c r="G25" s="31" t="s">
        <v>49</v>
      </c>
      <c r="H25" s="33">
        <v>5000000</v>
      </c>
      <c r="I25" s="32">
        <v>45222</v>
      </c>
      <c r="J25" s="31" t="s">
        <v>51</v>
      </c>
      <c r="K25" s="32">
        <v>44231</v>
      </c>
      <c r="L25" s="28">
        <v>5000000</v>
      </c>
      <c r="M25" s="29"/>
      <c r="N25" s="30"/>
    </row>
    <row r="26" spans="1:14" ht="24.75" customHeight="1" x14ac:dyDescent="0.25">
      <c r="A26" s="59">
        <v>2</v>
      </c>
      <c r="B26" s="85">
        <v>44128</v>
      </c>
      <c r="C26" s="59"/>
      <c r="D26" s="59" t="s">
        <v>43</v>
      </c>
      <c r="E26" s="59" t="s">
        <v>35</v>
      </c>
      <c r="F26" s="59" t="s">
        <v>47</v>
      </c>
      <c r="G26" s="59" t="s">
        <v>56</v>
      </c>
      <c r="H26" s="86">
        <v>15000000</v>
      </c>
      <c r="I26" s="57">
        <v>45222</v>
      </c>
      <c r="J26" s="31" t="s">
        <v>57</v>
      </c>
      <c r="K26" s="32">
        <v>44559</v>
      </c>
      <c r="L26" s="28">
        <v>12000000</v>
      </c>
      <c r="M26" s="29"/>
      <c r="N26" s="30"/>
    </row>
    <row r="27" spans="1:14" ht="24.75" customHeight="1" x14ac:dyDescent="0.25">
      <c r="A27" s="59"/>
      <c r="B27" s="85"/>
      <c r="C27" s="59"/>
      <c r="D27" s="59"/>
      <c r="E27" s="59"/>
      <c r="F27" s="59"/>
      <c r="G27" s="59"/>
      <c r="H27" s="86"/>
      <c r="I27" s="58"/>
      <c r="J27" s="31" t="s">
        <v>58</v>
      </c>
      <c r="K27" s="32">
        <v>44560</v>
      </c>
      <c r="L27" s="28">
        <v>3000000</v>
      </c>
      <c r="M27" s="29"/>
      <c r="N27" s="30"/>
    </row>
    <row r="28" spans="1:14" ht="15.75" thickBot="1" x14ac:dyDescent="0.3">
      <c r="A28" s="76" t="s">
        <v>33</v>
      </c>
      <c r="B28" s="77"/>
      <c r="C28" s="77"/>
      <c r="D28" s="77"/>
      <c r="E28" s="77"/>
      <c r="F28" s="77"/>
      <c r="G28" s="78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.75" thickBot="1" x14ac:dyDescent="0.3">
      <c r="A29" s="79" t="s">
        <v>36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1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thickBot="1" x14ac:dyDescent="0.3">
      <c r="A31" s="82" t="s">
        <v>33</v>
      </c>
      <c r="B31" s="83"/>
      <c r="C31" s="83"/>
      <c r="D31" s="83"/>
      <c r="E31" s="83"/>
      <c r="F31" s="83"/>
      <c r="G31" s="84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25">
      <c r="A32" s="63" t="s">
        <v>45</v>
      </c>
      <c r="B32" s="63"/>
      <c r="C32" s="63"/>
      <c r="D32" s="63"/>
      <c r="E32" s="63"/>
      <c r="F32" s="63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64" t="s">
        <v>39</v>
      </c>
      <c r="B33" s="64"/>
      <c r="C33" s="64"/>
      <c r="D33" s="64"/>
      <c r="E33" s="37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25">
      <c r="A34" s="65" t="s">
        <v>40</v>
      </c>
      <c r="B34" s="65"/>
      <c r="C34" s="65"/>
      <c r="D34" s="65"/>
      <c r="E34" s="65"/>
      <c r="F34" s="65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25">
      <c r="A35" s="38"/>
      <c r="B35" s="38"/>
      <c r="C35" s="38"/>
      <c r="D35" s="38"/>
      <c r="E35" s="38"/>
      <c r="F35" s="38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66" t="s">
        <v>37</v>
      </c>
      <c r="K39" s="66"/>
      <c r="L39" s="25"/>
      <c r="M39" s="25"/>
      <c r="N39" s="25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A2:N2"/>
    <mergeCell ref="I4:J4"/>
    <mergeCell ref="I5:J5"/>
    <mergeCell ref="A6:H6"/>
    <mergeCell ref="I6:J6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A26:A27"/>
    <mergeCell ref="B26:B27"/>
    <mergeCell ref="E26:E27"/>
    <mergeCell ref="F26:F27"/>
    <mergeCell ref="G26:G27"/>
    <mergeCell ref="H26:H27"/>
    <mergeCell ref="I26:I27"/>
    <mergeCell ref="C26:C27"/>
    <mergeCell ref="D26:D27"/>
    <mergeCell ref="L14:L19"/>
    <mergeCell ref="G14:G19"/>
    <mergeCell ref="H14:H19"/>
    <mergeCell ref="I14:I19"/>
    <mergeCell ref="J14:J19"/>
    <mergeCell ref="K14:K19"/>
    <mergeCell ref="F8:F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60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4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88">
        <v>25600000</v>
      </c>
      <c r="J4" s="88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89">
        <v>0</v>
      </c>
      <c r="J5" s="89"/>
      <c r="K5" s="25" t="s">
        <v>0</v>
      </c>
      <c r="L5" s="25"/>
      <c r="M5" s="25"/>
      <c r="N5" s="25"/>
    </row>
    <row r="6" spans="1:14" x14ac:dyDescent="0.25">
      <c r="A6" s="90" t="s">
        <v>50</v>
      </c>
      <c r="B6" s="90"/>
      <c r="C6" s="90"/>
      <c r="D6" s="90"/>
      <c r="E6" s="90"/>
      <c r="F6" s="90"/>
      <c r="G6" s="90"/>
      <c r="H6" s="90"/>
      <c r="I6" s="91"/>
      <c r="J6" s="91"/>
      <c r="K6" s="25" t="s">
        <v>0</v>
      </c>
      <c r="L6" s="42"/>
      <c r="M6" s="42"/>
      <c r="N6" s="25"/>
    </row>
    <row r="7" spans="1:14" ht="15.75" thickBot="1" x14ac:dyDescent="0.3">
      <c r="A7" s="92" t="s">
        <v>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93" t="s">
        <v>9</v>
      </c>
      <c r="H8" s="94"/>
      <c r="I8" s="95"/>
      <c r="J8" s="93" t="s">
        <v>10</v>
      </c>
      <c r="K8" s="94"/>
      <c r="L8" s="95"/>
      <c r="M8" s="102" t="s">
        <v>11</v>
      </c>
      <c r="N8" s="102" t="s">
        <v>12</v>
      </c>
    </row>
    <row r="9" spans="1:14" x14ac:dyDescent="0.25">
      <c r="A9" s="61"/>
      <c r="B9" s="61"/>
      <c r="C9" s="61"/>
      <c r="D9" s="61"/>
      <c r="E9" s="61"/>
      <c r="F9" s="61"/>
      <c r="G9" s="96"/>
      <c r="H9" s="97"/>
      <c r="I9" s="98"/>
      <c r="J9" s="96"/>
      <c r="K9" s="97"/>
      <c r="L9" s="98"/>
      <c r="M9" s="103"/>
      <c r="N9" s="103"/>
    </row>
    <row r="10" spans="1:14" x14ac:dyDescent="0.25">
      <c r="A10" s="61"/>
      <c r="B10" s="61"/>
      <c r="C10" s="61"/>
      <c r="D10" s="61"/>
      <c r="E10" s="61"/>
      <c r="F10" s="61"/>
      <c r="G10" s="96"/>
      <c r="H10" s="97"/>
      <c r="I10" s="98"/>
      <c r="J10" s="96"/>
      <c r="K10" s="97"/>
      <c r="L10" s="98"/>
      <c r="M10" s="103"/>
      <c r="N10" s="103"/>
    </row>
    <row r="11" spans="1:14" x14ac:dyDescent="0.25">
      <c r="A11" s="61"/>
      <c r="B11" s="61"/>
      <c r="C11" s="61"/>
      <c r="D11" s="61"/>
      <c r="E11" s="61"/>
      <c r="F11" s="61"/>
      <c r="G11" s="96"/>
      <c r="H11" s="97"/>
      <c r="I11" s="98"/>
      <c r="J11" s="96"/>
      <c r="K11" s="97"/>
      <c r="L11" s="98"/>
      <c r="M11" s="103"/>
      <c r="N11" s="103"/>
    </row>
    <row r="12" spans="1:14" x14ac:dyDescent="0.25">
      <c r="A12" s="61"/>
      <c r="B12" s="61"/>
      <c r="C12" s="61"/>
      <c r="D12" s="61"/>
      <c r="E12" s="61"/>
      <c r="F12" s="61"/>
      <c r="G12" s="96"/>
      <c r="H12" s="97"/>
      <c r="I12" s="98"/>
      <c r="J12" s="96"/>
      <c r="K12" s="97"/>
      <c r="L12" s="98"/>
      <c r="M12" s="103"/>
      <c r="N12" s="103"/>
    </row>
    <row r="13" spans="1:14" ht="15.75" thickBot="1" x14ac:dyDescent="0.3">
      <c r="A13" s="61"/>
      <c r="B13" s="61"/>
      <c r="C13" s="61"/>
      <c r="D13" s="61"/>
      <c r="E13" s="61"/>
      <c r="F13" s="61"/>
      <c r="G13" s="99"/>
      <c r="H13" s="100"/>
      <c r="I13" s="101"/>
      <c r="J13" s="99"/>
      <c r="K13" s="100"/>
      <c r="L13" s="101"/>
      <c r="M13" s="103"/>
      <c r="N13" s="103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103"/>
      <c r="N14" s="103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103"/>
      <c r="N15" s="103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103"/>
      <c r="N16" s="103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103"/>
      <c r="N17" s="103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103"/>
      <c r="N18" s="103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4"/>
      <c r="N19" s="104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45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40"/>
      <c r="K22" s="8"/>
      <c r="L22" s="43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25">
      <c r="A24" s="73" t="s">
        <v>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</row>
    <row r="25" spans="1:14" ht="60" customHeight="1" x14ac:dyDescent="0.25">
      <c r="A25" s="45">
        <v>1</v>
      </c>
      <c r="B25" s="46">
        <v>44127</v>
      </c>
      <c r="C25" s="45"/>
      <c r="D25" s="45" t="s">
        <v>43</v>
      </c>
      <c r="E25" s="45" t="s">
        <v>35</v>
      </c>
      <c r="F25" s="45" t="s">
        <v>47</v>
      </c>
      <c r="G25" s="45" t="s">
        <v>49</v>
      </c>
      <c r="H25" s="47">
        <v>5000000</v>
      </c>
      <c r="I25" s="46">
        <v>45222</v>
      </c>
      <c r="J25" s="45" t="s">
        <v>51</v>
      </c>
      <c r="K25" s="46">
        <v>44231</v>
      </c>
      <c r="L25" s="28">
        <v>5000000</v>
      </c>
      <c r="M25" s="29"/>
      <c r="N25" s="30"/>
    </row>
    <row r="26" spans="1:14" ht="24.75" customHeight="1" x14ac:dyDescent="0.25">
      <c r="A26" s="59">
        <v>2</v>
      </c>
      <c r="B26" s="85">
        <v>44128</v>
      </c>
      <c r="C26" s="59"/>
      <c r="D26" s="59" t="s">
        <v>43</v>
      </c>
      <c r="E26" s="59" t="s">
        <v>35</v>
      </c>
      <c r="F26" s="59" t="s">
        <v>47</v>
      </c>
      <c r="G26" s="59" t="s">
        <v>56</v>
      </c>
      <c r="H26" s="86">
        <v>15000000</v>
      </c>
      <c r="I26" s="57">
        <v>45222</v>
      </c>
      <c r="J26" s="45" t="s">
        <v>57</v>
      </c>
      <c r="K26" s="46">
        <v>44559</v>
      </c>
      <c r="L26" s="28">
        <v>12000000</v>
      </c>
      <c r="M26" s="29"/>
      <c r="N26" s="30"/>
    </row>
    <row r="27" spans="1:14" ht="24.75" customHeight="1" x14ac:dyDescent="0.25">
      <c r="A27" s="59"/>
      <c r="B27" s="85"/>
      <c r="C27" s="59"/>
      <c r="D27" s="59"/>
      <c r="E27" s="59"/>
      <c r="F27" s="59"/>
      <c r="G27" s="59"/>
      <c r="H27" s="86"/>
      <c r="I27" s="58"/>
      <c r="J27" s="45" t="s">
        <v>58</v>
      </c>
      <c r="K27" s="46">
        <v>44560</v>
      </c>
      <c r="L27" s="28">
        <v>3000000</v>
      </c>
      <c r="M27" s="29"/>
      <c r="N27" s="30"/>
    </row>
    <row r="28" spans="1:14" ht="15.75" thickBot="1" x14ac:dyDescent="0.3">
      <c r="A28" s="76" t="s">
        <v>33</v>
      </c>
      <c r="B28" s="77"/>
      <c r="C28" s="77"/>
      <c r="D28" s="77"/>
      <c r="E28" s="77"/>
      <c r="F28" s="77"/>
      <c r="G28" s="78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.75" thickBot="1" x14ac:dyDescent="0.3">
      <c r="A29" s="79" t="s">
        <v>36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1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thickBot="1" x14ac:dyDescent="0.3">
      <c r="A31" s="82" t="s">
        <v>33</v>
      </c>
      <c r="B31" s="83"/>
      <c r="C31" s="83"/>
      <c r="D31" s="83"/>
      <c r="E31" s="83"/>
      <c r="F31" s="83"/>
      <c r="G31" s="84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25">
      <c r="A32" s="63" t="s">
        <v>45</v>
      </c>
      <c r="B32" s="63"/>
      <c r="C32" s="63"/>
      <c r="D32" s="63"/>
      <c r="E32" s="63"/>
      <c r="F32" s="63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64" t="s">
        <v>39</v>
      </c>
      <c r="B33" s="64"/>
      <c r="C33" s="64"/>
      <c r="D33" s="64"/>
      <c r="E33" s="41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25">
      <c r="A34" s="65" t="s">
        <v>40</v>
      </c>
      <c r="B34" s="65"/>
      <c r="C34" s="65"/>
      <c r="D34" s="65"/>
      <c r="E34" s="65"/>
      <c r="F34" s="65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25">
      <c r="A35" s="42"/>
      <c r="B35" s="42"/>
      <c r="C35" s="42"/>
      <c r="D35" s="42"/>
      <c r="E35" s="42"/>
      <c r="F35" s="42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66" t="s">
        <v>37</v>
      </c>
      <c r="K39" s="66"/>
      <c r="L39" s="25"/>
      <c r="M39" s="25"/>
      <c r="N39" s="25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A33:D33"/>
    <mergeCell ref="A34:F34"/>
    <mergeCell ref="J39:K39"/>
    <mergeCell ref="H26:H27"/>
    <mergeCell ref="I26:I27"/>
    <mergeCell ref="A28:G28"/>
    <mergeCell ref="A29:N29"/>
    <mergeCell ref="A31:G31"/>
    <mergeCell ref="A32:F32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zoomScale="60" zoomScaleNormal="100" workbookViewId="0">
      <selection activeCell="M25" sqref="M2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61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5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88">
        <v>25600000</v>
      </c>
      <c r="J4" s="88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89">
        <v>0</v>
      </c>
      <c r="J5" s="89"/>
      <c r="K5" s="25" t="s">
        <v>0</v>
      </c>
      <c r="L5" s="25"/>
      <c r="M5" s="25"/>
      <c r="N5" s="25"/>
    </row>
    <row r="6" spans="1:14" x14ac:dyDescent="0.25">
      <c r="A6" s="90" t="s">
        <v>50</v>
      </c>
      <c r="B6" s="90"/>
      <c r="C6" s="90"/>
      <c r="D6" s="90"/>
      <c r="E6" s="90"/>
      <c r="F6" s="90"/>
      <c r="G6" s="90"/>
      <c r="H6" s="90"/>
      <c r="I6" s="91"/>
      <c r="J6" s="91"/>
      <c r="K6" s="25" t="s">
        <v>0</v>
      </c>
      <c r="L6" s="51"/>
      <c r="M6" s="51"/>
      <c r="N6" s="25"/>
    </row>
    <row r="7" spans="1:14" ht="15.75" thickBot="1" x14ac:dyDescent="0.3">
      <c r="A7" s="92" t="s">
        <v>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93" t="s">
        <v>9</v>
      </c>
      <c r="H8" s="94"/>
      <c r="I8" s="95"/>
      <c r="J8" s="93" t="s">
        <v>10</v>
      </c>
      <c r="K8" s="94"/>
      <c r="L8" s="95"/>
      <c r="M8" s="102" t="s">
        <v>11</v>
      </c>
      <c r="N8" s="102" t="s">
        <v>12</v>
      </c>
    </row>
    <row r="9" spans="1:14" x14ac:dyDescent="0.25">
      <c r="A9" s="61"/>
      <c r="B9" s="61"/>
      <c r="C9" s="61"/>
      <c r="D9" s="61"/>
      <c r="E9" s="61"/>
      <c r="F9" s="61"/>
      <c r="G9" s="96"/>
      <c r="H9" s="97"/>
      <c r="I9" s="98"/>
      <c r="J9" s="96"/>
      <c r="K9" s="97"/>
      <c r="L9" s="98"/>
      <c r="M9" s="103"/>
      <c r="N9" s="103"/>
    </row>
    <row r="10" spans="1:14" x14ac:dyDescent="0.25">
      <c r="A10" s="61"/>
      <c r="B10" s="61"/>
      <c r="C10" s="61"/>
      <c r="D10" s="61"/>
      <c r="E10" s="61"/>
      <c r="F10" s="61"/>
      <c r="G10" s="96"/>
      <c r="H10" s="97"/>
      <c r="I10" s="98"/>
      <c r="J10" s="96"/>
      <c r="K10" s="97"/>
      <c r="L10" s="98"/>
      <c r="M10" s="103"/>
      <c r="N10" s="103"/>
    </row>
    <row r="11" spans="1:14" x14ac:dyDescent="0.25">
      <c r="A11" s="61"/>
      <c r="B11" s="61"/>
      <c r="C11" s="61"/>
      <c r="D11" s="61"/>
      <c r="E11" s="61"/>
      <c r="F11" s="61"/>
      <c r="G11" s="96"/>
      <c r="H11" s="97"/>
      <c r="I11" s="98"/>
      <c r="J11" s="96"/>
      <c r="K11" s="97"/>
      <c r="L11" s="98"/>
      <c r="M11" s="103"/>
      <c r="N11" s="103"/>
    </row>
    <row r="12" spans="1:14" x14ac:dyDescent="0.25">
      <c r="A12" s="61"/>
      <c r="B12" s="61"/>
      <c r="C12" s="61"/>
      <c r="D12" s="61"/>
      <c r="E12" s="61"/>
      <c r="F12" s="61"/>
      <c r="G12" s="96"/>
      <c r="H12" s="97"/>
      <c r="I12" s="98"/>
      <c r="J12" s="96"/>
      <c r="K12" s="97"/>
      <c r="L12" s="98"/>
      <c r="M12" s="103"/>
      <c r="N12" s="103"/>
    </row>
    <row r="13" spans="1:14" ht="15.75" thickBot="1" x14ac:dyDescent="0.3">
      <c r="A13" s="61"/>
      <c r="B13" s="61"/>
      <c r="C13" s="61"/>
      <c r="D13" s="61"/>
      <c r="E13" s="61"/>
      <c r="F13" s="61"/>
      <c r="G13" s="99"/>
      <c r="H13" s="100"/>
      <c r="I13" s="101"/>
      <c r="J13" s="99"/>
      <c r="K13" s="100"/>
      <c r="L13" s="101"/>
      <c r="M13" s="103"/>
      <c r="N13" s="103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103"/>
      <c r="N14" s="103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103"/>
      <c r="N15" s="103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103"/>
      <c r="N16" s="103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103"/>
      <c r="N17" s="103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103"/>
      <c r="N18" s="103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104"/>
      <c r="N19" s="104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52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48" t="s">
        <v>62</v>
      </c>
      <c r="K22" s="8">
        <v>44613</v>
      </c>
      <c r="L22" s="55">
        <v>4975000</v>
      </c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8">
        <f>H21+H22</f>
        <v>4975000</v>
      </c>
      <c r="I23" s="11"/>
      <c r="J23" s="12"/>
      <c r="K23" s="13"/>
      <c r="L23" s="56">
        <f>SUM(L22)</f>
        <v>4975000</v>
      </c>
      <c r="M23" s="11"/>
      <c r="N23" s="18">
        <f>H23-L23</f>
        <v>0</v>
      </c>
    </row>
    <row r="24" spans="1:14" x14ac:dyDescent="0.25">
      <c r="A24" s="73" t="s">
        <v>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</row>
    <row r="25" spans="1:14" ht="60" customHeight="1" x14ac:dyDescent="0.25">
      <c r="A25" s="52">
        <v>1</v>
      </c>
      <c r="B25" s="53">
        <v>44127</v>
      </c>
      <c r="C25" s="52"/>
      <c r="D25" s="52" t="s">
        <v>43</v>
      </c>
      <c r="E25" s="52" t="s">
        <v>35</v>
      </c>
      <c r="F25" s="52" t="s">
        <v>47</v>
      </c>
      <c r="G25" s="52" t="s">
        <v>49</v>
      </c>
      <c r="H25" s="54">
        <v>5000000</v>
      </c>
      <c r="I25" s="53">
        <v>45222</v>
      </c>
      <c r="J25" s="52" t="s">
        <v>51</v>
      </c>
      <c r="K25" s="53">
        <v>44231</v>
      </c>
      <c r="L25" s="28">
        <v>5000000</v>
      </c>
      <c r="M25" s="29"/>
      <c r="N25" s="30"/>
    </row>
    <row r="26" spans="1:14" ht="24.75" customHeight="1" x14ac:dyDescent="0.25">
      <c r="A26" s="59">
        <v>2</v>
      </c>
      <c r="B26" s="85">
        <v>44128</v>
      </c>
      <c r="C26" s="59"/>
      <c r="D26" s="59" t="s">
        <v>43</v>
      </c>
      <c r="E26" s="59" t="s">
        <v>35</v>
      </c>
      <c r="F26" s="59" t="s">
        <v>47</v>
      </c>
      <c r="G26" s="59" t="s">
        <v>56</v>
      </c>
      <c r="H26" s="86">
        <v>15000000</v>
      </c>
      <c r="I26" s="57">
        <v>45222</v>
      </c>
      <c r="J26" s="52" t="s">
        <v>57</v>
      </c>
      <c r="K26" s="53">
        <v>44559</v>
      </c>
      <c r="L26" s="28">
        <v>12000000</v>
      </c>
      <c r="M26" s="29"/>
      <c r="N26" s="30"/>
    </row>
    <row r="27" spans="1:14" ht="24.75" customHeight="1" x14ac:dyDescent="0.25">
      <c r="A27" s="59"/>
      <c r="B27" s="85"/>
      <c r="C27" s="59"/>
      <c r="D27" s="59"/>
      <c r="E27" s="59"/>
      <c r="F27" s="59"/>
      <c r="G27" s="59"/>
      <c r="H27" s="86"/>
      <c r="I27" s="58"/>
      <c r="J27" s="52" t="s">
        <v>58</v>
      </c>
      <c r="K27" s="53">
        <v>44560</v>
      </c>
      <c r="L27" s="28">
        <v>3000000</v>
      </c>
      <c r="M27" s="29"/>
      <c r="N27" s="30"/>
    </row>
    <row r="28" spans="1:14" ht="15.75" thickBot="1" x14ac:dyDescent="0.3">
      <c r="A28" s="76" t="s">
        <v>33</v>
      </c>
      <c r="B28" s="77"/>
      <c r="C28" s="77"/>
      <c r="D28" s="77"/>
      <c r="E28" s="77"/>
      <c r="F28" s="77"/>
      <c r="G28" s="78"/>
      <c r="H28" s="18">
        <f>SUM(H25:H27)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.75" thickBot="1" x14ac:dyDescent="0.3">
      <c r="A29" s="79" t="s">
        <v>36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1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thickBot="1" x14ac:dyDescent="0.3">
      <c r="A31" s="82" t="s">
        <v>33</v>
      </c>
      <c r="B31" s="83"/>
      <c r="C31" s="83"/>
      <c r="D31" s="83"/>
      <c r="E31" s="83"/>
      <c r="F31" s="83"/>
      <c r="G31" s="84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0</v>
      </c>
    </row>
    <row r="32" spans="1:14" x14ac:dyDescent="0.25">
      <c r="A32" s="63" t="s">
        <v>45</v>
      </c>
      <c r="B32" s="63"/>
      <c r="C32" s="63"/>
      <c r="D32" s="63"/>
      <c r="E32" s="63"/>
      <c r="F32" s="63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64" t="s">
        <v>39</v>
      </c>
      <c r="B33" s="64"/>
      <c r="C33" s="64"/>
      <c r="D33" s="64"/>
      <c r="E33" s="50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25">
      <c r="A34" s="65" t="s">
        <v>40</v>
      </c>
      <c r="B34" s="65"/>
      <c r="C34" s="65"/>
      <c r="D34" s="65"/>
      <c r="E34" s="65"/>
      <c r="F34" s="65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25">
      <c r="A35" s="51"/>
      <c r="B35" s="51"/>
      <c r="C35" s="51"/>
      <c r="D35" s="51"/>
      <c r="E35" s="51"/>
      <c r="F35" s="51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66" t="s">
        <v>37</v>
      </c>
      <c r="K39" s="66"/>
      <c r="L39" s="25"/>
      <c r="M39" s="25"/>
      <c r="N39" s="25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A33:D33"/>
    <mergeCell ref="A34:F34"/>
    <mergeCell ref="J39:K39"/>
    <mergeCell ref="H26:H27"/>
    <mergeCell ref="I26:I27"/>
    <mergeCell ref="A28:G28"/>
    <mergeCell ref="A29:N29"/>
    <mergeCell ref="A31:G31"/>
    <mergeCell ref="A32:F32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01.01.22</vt:lpstr>
      <vt:lpstr>01.02.22</vt:lpstr>
      <vt:lpstr>01.03.22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2022-03-04T02:17:04Z</dcterms:modified>
</cp:coreProperties>
</file>