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6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  <sheet name="01.07.22" sheetId="102" r:id="rId7"/>
  </sheets>
  <definedNames>
    <definedName name="_xlnm.Print_Area" localSheetId="5">'01.06.22'!$A$1:$N$42</definedName>
  </definedNames>
  <calcPr calcId="162913" refMode="R1C1"/>
</workbook>
</file>

<file path=xl/calcChain.xml><?xml version="1.0" encoding="utf-8"?>
<calcChain xmlns="http://schemas.openxmlformats.org/spreadsheetml/2006/main">
  <c r="H32" i="102" l="1"/>
  <c r="N32" i="102" s="1"/>
  <c r="L35" i="102"/>
  <c r="L32" i="102"/>
  <c r="L22" i="102"/>
  <c r="H22" i="102"/>
  <c r="N22" i="102" s="1"/>
  <c r="N35" i="102" l="1"/>
  <c r="H35" i="102"/>
  <c r="L31" i="10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<sst xmlns="http://schemas.openxmlformats.org/spreadsheetml/2006/main" count="562" uniqueCount="75">
  <si>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</si>
  <si>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</si>
  <si>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</si>
  <si>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</si>
  <si>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</si>
  <si>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</si>
  <si>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</si>
  <si>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</si>
  <si>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</si>
  <si>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</si>
  <si>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</si>
  <si>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</si>
  <si>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</si>
  <si>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</si>
  <si>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</si>
  <si>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</si>
  <si>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</si>
  <si>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</si>
  <si>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</si>
  <si>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</si>
  <si>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</si>
  <si>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</si>
  <si>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</si>
  <si>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</si>
  <si>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</si>
  <si>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</si>
  <si>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</si>
  <si>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</si>
  <si>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</si>
  <si>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</si>
  <si>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</si>
  <si>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</si>
  <si>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</si>
  <si>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</si>
  <si>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</si>
  <si>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</si>
  <si>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</si>
  <si>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</si>
  <si>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</si>
  <si>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</si>
  <si>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</si>
  <si>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</si>
  <si>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</si>
  <si>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</si>
  <si>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</si>
  <si>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</si>
  <si>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</si>
  <si>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</si>
  <si>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</si>
  <si>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</si>
  <si>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</si>
  <si>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</si>
  <si>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</si>
  <si>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</si>
  <si>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</si>
  <si>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</si>
  <si>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</si>
  <si>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</si>
  <si>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</si>
  <si>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</si>
  <si>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</si>
  <si>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</si>
  <si>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</si>
  <si>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</si>
  <si>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</si>
  <si>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</si>
  <si>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</si>
  <si>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</si>
  <si>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</si>
  <si>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</si>
  <si>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</si>
  <si>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</si>
  <si>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</si>
  <si>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</si>
  <si>
    <t>п/п №5382 от 24.06.2022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</si>
</sst>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2" sqref="I2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6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7">
        <v>25600000</v>
      </c>
      <c r="J4" s="107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8">
        <v>0</v>
      </c>
      <c r="J5" s="108"/>
      <c r="K5" s="25" t="s">
        <v>0</v>
      </c>
      <c r="L5" s="25"/>
      <c r="M5" s="25"/>
      <c r="N5" s="25"/>
    </row>
    <row r="6" spans="1:14" x14ac:dyDescent="0.25">
      <c r="A6" s="109" t="s">
        <v>50</v>
      </c>
      <c r="B6" s="109"/>
      <c r="C6" s="109"/>
      <c r="D6" s="109"/>
      <c r="E6" s="109"/>
      <c r="F6" s="109"/>
      <c r="G6" s="109"/>
      <c r="H6" s="109"/>
      <c r="I6" s="110"/>
      <c r="J6" s="110"/>
      <c r="K6" s="25" t="s">
        <v>0</v>
      </c>
      <c r="L6" s="38"/>
      <c r="M6" s="38"/>
      <c r="N6" s="25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91" t="s">
        <v>3</v>
      </c>
      <c r="B8" s="91" t="s">
        <v>4</v>
      </c>
      <c r="C8" s="91" t="s">
        <v>5</v>
      </c>
      <c r="D8" s="91" t="s">
        <v>6</v>
      </c>
      <c r="E8" s="91" t="s">
        <v>7</v>
      </c>
      <c r="F8" s="91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92"/>
      <c r="B9" s="92"/>
      <c r="C9" s="92"/>
      <c r="D9" s="92"/>
      <c r="E9" s="92"/>
      <c r="F9" s="92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92"/>
      <c r="B10" s="92"/>
      <c r="C10" s="92"/>
      <c r="D10" s="92"/>
      <c r="E10" s="92"/>
      <c r="F10" s="92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92"/>
      <c r="B11" s="92"/>
      <c r="C11" s="92"/>
      <c r="D11" s="92"/>
      <c r="E11" s="92"/>
      <c r="F11" s="92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92"/>
      <c r="B12" s="92"/>
      <c r="C12" s="92"/>
      <c r="D12" s="92"/>
      <c r="E12" s="92"/>
      <c r="F12" s="92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92"/>
      <c r="B13" s="92"/>
      <c r="C13" s="92"/>
      <c r="D13" s="92"/>
      <c r="E13" s="92"/>
      <c r="F13" s="92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92"/>
      <c r="B14" s="92"/>
      <c r="C14" s="92"/>
      <c r="D14" s="92"/>
      <c r="E14" s="92"/>
      <c r="F14" s="92"/>
      <c r="G14" s="91" t="s">
        <v>13</v>
      </c>
      <c r="H14" s="91" t="s">
        <v>14</v>
      </c>
      <c r="I14" s="91" t="s">
        <v>15</v>
      </c>
      <c r="J14" s="91" t="s">
        <v>16</v>
      </c>
      <c r="K14" s="91" t="s">
        <v>17</v>
      </c>
      <c r="L14" s="91" t="s">
        <v>14</v>
      </c>
      <c r="M14" s="104"/>
      <c r="N14" s="104"/>
    </row>
    <row r="15" spans="1:1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04"/>
      <c r="N15" s="104"/>
    </row>
    <row r="16" spans="1:1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4"/>
      <c r="N16" s="104"/>
    </row>
    <row r="17" spans="1:1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4"/>
      <c r="N17" s="104"/>
    </row>
    <row r="18" spans="1:14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04"/>
      <c r="N18" s="104"/>
    </row>
    <row r="19" spans="1:14" ht="15.75" thickBot="1" x14ac:dyDescent="0.3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05"/>
      <c r="N19" s="105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33">
        <v>2</v>
      </c>
      <c r="B26" s="134">
        <v>44128</v>
      </c>
      <c r="C26" s="133"/>
      <c r="D26" s="133" t="s">
        <v>43</v>
      </c>
      <c r="E26" s="133" t="s">
        <v>35</v>
      </c>
      <c r="F26" s="133" t="s">
        <v>47</v>
      </c>
      <c r="G26" s="133" t="s">
        <v>56</v>
      </c>
      <c r="H26" s="135">
        <v>15000000</v>
      </c>
      <c r="I26" s="136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33"/>
      <c r="B27" s="134"/>
      <c r="C27" s="133"/>
      <c r="D27" s="133"/>
      <c r="E27" s="133"/>
      <c r="F27" s="133"/>
      <c r="G27" s="133"/>
      <c r="H27" s="135"/>
      <c r="I27" s="137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24" t="s">
        <v>33</v>
      </c>
      <c r="B28" s="125"/>
      <c r="C28" s="125"/>
      <c r="D28" s="125"/>
      <c r="E28" s="125"/>
      <c r="F28" s="125"/>
      <c r="G28" s="126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27" t="s">
        <v>36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30" t="s">
        <v>33</v>
      </c>
      <c r="B31" s="131"/>
      <c r="C31" s="131"/>
      <c r="D31" s="131"/>
      <c r="E31" s="131"/>
      <c r="F31" s="131"/>
      <c r="G31" s="132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11" t="s">
        <v>45</v>
      </c>
      <c r="B32" s="111"/>
      <c r="C32" s="111"/>
      <c r="D32" s="111"/>
      <c r="E32" s="111"/>
      <c r="F32" s="111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12" t="s">
        <v>39</v>
      </c>
      <c r="B33" s="112"/>
      <c r="C33" s="112"/>
      <c r="D33" s="112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13" t="s">
        <v>40</v>
      </c>
      <c r="B34" s="113"/>
      <c r="C34" s="113"/>
      <c r="D34" s="113"/>
      <c r="E34" s="113"/>
      <c r="F34" s="113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14" t="s">
        <v>37</v>
      </c>
      <c r="K39" s="114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6" t="s">
        <v>60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7">
        <v>25600000</v>
      </c>
      <c r="J4" s="107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8">
        <v>0</v>
      </c>
      <c r="J5" s="108"/>
      <c r="K5" s="25" t="s">
        <v>0</v>
      </c>
      <c r="L5" s="25"/>
      <c r="M5" s="25"/>
      <c r="N5" s="25"/>
    </row>
    <row r="6" spans="1:14" x14ac:dyDescent="0.25">
      <c r="A6" s="109" t="s">
        <v>50</v>
      </c>
      <c r="B6" s="109"/>
      <c r="C6" s="109"/>
      <c r="D6" s="109"/>
      <c r="E6" s="109"/>
      <c r="F6" s="109"/>
      <c r="G6" s="109"/>
      <c r="H6" s="109"/>
      <c r="I6" s="110"/>
      <c r="J6" s="110"/>
      <c r="K6" s="25" t="s">
        <v>0</v>
      </c>
      <c r="L6" s="42"/>
      <c r="M6" s="42"/>
      <c r="N6" s="25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91" t="s">
        <v>3</v>
      </c>
      <c r="B8" s="91" t="s">
        <v>4</v>
      </c>
      <c r="C8" s="91" t="s">
        <v>5</v>
      </c>
      <c r="D8" s="91" t="s">
        <v>6</v>
      </c>
      <c r="E8" s="91" t="s">
        <v>7</v>
      </c>
      <c r="F8" s="91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92"/>
      <c r="B9" s="92"/>
      <c r="C9" s="92"/>
      <c r="D9" s="92"/>
      <c r="E9" s="92"/>
      <c r="F9" s="92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92"/>
      <c r="B10" s="92"/>
      <c r="C10" s="92"/>
      <c r="D10" s="92"/>
      <c r="E10" s="92"/>
      <c r="F10" s="92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92"/>
      <c r="B11" s="92"/>
      <c r="C11" s="92"/>
      <c r="D11" s="92"/>
      <c r="E11" s="92"/>
      <c r="F11" s="92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92"/>
      <c r="B12" s="92"/>
      <c r="C12" s="92"/>
      <c r="D12" s="92"/>
      <c r="E12" s="92"/>
      <c r="F12" s="92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92"/>
      <c r="B13" s="92"/>
      <c r="C13" s="92"/>
      <c r="D13" s="92"/>
      <c r="E13" s="92"/>
      <c r="F13" s="92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92"/>
      <c r="B14" s="92"/>
      <c r="C14" s="92"/>
      <c r="D14" s="92"/>
      <c r="E14" s="92"/>
      <c r="F14" s="92"/>
      <c r="G14" s="91" t="s">
        <v>13</v>
      </c>
      <c r="H14" s="91" t="s">
        <v>14</v>
      </c>
      <c r="I14" s="91" t="s">
        <v>15</v>
      </c>
      <c r="J14" s="91" t="s">
        <v>16</v>
      </c>
      <c r="K14" s="91" t="s">
        <v>17</v>
      </c>
      <c r="L14" s="91" t="s">
        <v>14</v>
      </c>
      <c r="M14" s="104"/>
      <c r="N14" s="104"/>
    </row>
    <row r="15" spans="1:1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04"/>
      <c r="N15" s="104"/>
    </row>
    <row r="16" spans="1:1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4"/>
      <c r="N16" s="104"/>
    </row>
    <row r="17" spans="1:1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4"/>
      <c r="N17" s="104"/>
    </row>
    <row r="18" spans="1:14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04"/>
      <c r="N18" s="104"/>
    </row>
    <row r="19" spans="1:14" ht="15.75" thickBot="1" x14ac:dyDescent="0.3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05"/>
      <c r="N19" s="10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33">
        <v>2</v>
      </c>
      <c r="B26" s="134">
        <v>44128</v>
      </c>
      <c r="C26" s="133"/>
      <c r="D26" s="133" t="s">
        <v>43</v>
      </c>
      <c r="E26" s="133" t="s">
        <v>35</v>
      </c>
      <c r="F26" s="133" t="s">
        <v>47</v>
      </c>
      <c r="G26" s="133" t="s">
        <v>56</v>
      </c>
      <c r="H26" s="135">
        <v>15000000</v>
      </c>
      <c r="I26" s="136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33"/>
      <c r="B27" s="134"/>
      <c r="C27" s="133"/>
      <c r="D27" s="133"/>
      <c r="E27" s="133"/>
      <c r="F27" s="133"/>
      <c r="G27" s="133"/>
      <c r="H27" s="135"/>
      <c r="I27" s="137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24" t="s">
        <v>33</v>
      </c>
      <c r="B28" s="125"/>
      <c r="C28" s="125"/>
      <c r="D28" s="125"/>
      <c r="E28" s="125"/>
      <c r="F28" s="125"/>
      <c r="G28" s="126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27" t="s">
        <v>36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30" t="s">
        <v>33</v>
      </c>
      <c r="B31" s="131"/>
      <c r="C31" s="131"/>
      <c r="D31" s="131"/>
      <c r="E31" s="131"/>
      <c r="F31" s="131"/>
      <c r="G31" s="132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11" t="s">
        <v>45</v>
      </c>
      <c r="B32" s="111"/>
      <c r="C32" s="111"/>
      <c r="D32" s="111"/>
      <c r="E32" s="111"/>
      <c r="F32" s="111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12" t="s">
        <v>39</v>
      </c>
      <c r="B33" s="112"/>
      <c r="C33" s="112"/>
      <c r="D33" s="112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13" t="s">
        <v>40</v>
      </c>
      <c r="B34" s="113"/>
      <c r="C34" s="113"/>
      <c r="D34" s="113"/>
      <c r="E34" s="113"/>
      <c r="F34" s="113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14" t="s">
        <v>37</v>
      </c>
      <c r="K39" s="114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6" t="s">
        <v>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7">
        <v>25600000</v>
      </c>
      <c r="J4" s="107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8">
        <v>0</v>
      </c>
      <c r="J5" s="108"/>
      <c r="K5" s="25" t="s">
        <v>0</v>
      </c>
      <c r="L5" s="25"/>
      <c r="M5" s="25"/>
      <c r="N5" s="25"/>
    </row>
    <row r="6" spans="1:14" x14ac:dyDescent="0.25">
      <c r="A6" s="109" t="s">
        <v>50</v>
      </c>
      <c r="B6" s="109"/>
      <c r="C6" s="109"/>
      <c r="D6" s="109"/>
      <c r="E6" s="109"/>
      <c r="F6" s="109"/>
      <c r="G6" s="109"/>
      <c r="H6" s="109"/>
      <c r="I6" s="110"/>
      <c r="J6" s="110"/>
      <c r="K6" s="25" t="s">
        <v>0</v>
      </c>
      <c r="L6" s="51"/>
      <c r="M6" s="51"/>
      <c r="N6" s="25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91" t="s">
        <v>3</v>
      </c>
      <c r="B8" s="91" t="s">
        <v>4</v>
      </c>
      <c r="C8" s="91" t="s">
        <v>5</v>
      </c>
      <c r="D8" s="91" t="s">
        <v>6</v>
      </c>
      <c r="E8" s="91" t="s">
        <v>7</v>
      </c>
      <c r="F8" s="91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92"/>
      <c r="B9" s="92"/>
      <c r="C9" s="92"/>
      <c r="D9" s="92"/>
      <c r="E9" s="92"/>
      <c r="F9" s="92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92"/>
      <c r="B10" s="92"/>
      <c r="C10" s="92"/>
      <c r="D10" s="92"/>
      <c r="E10" s="92"/>
      <c r="F10" s="92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92"/>
      <c r="B11" s="92"/>
      <c r="C11" s="92"/>
      <c r="D11" s="92"/>
      <c r="E11" s="92"/>
      <c r="F11" s="92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92"/>
      <c r="B12" s="92"/>
      <c r="C12" s="92"/>
      <c r="D12" s="92"/>
      <c r="E12" s="92"/>
      <c r="F12" s="92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92"/>
      <c r="B13" s="92"/>
      <c r="C13" s="92"/>
      <c r="D13" s="92"/>
      <c r="E13" s="92"/>
      <c r="F13" s="92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92"/>
      <c r="B14" s="92"/>
      <c r="C14" s="92"/>
      <c r="D14" s="92"/>
      <c r="E14" s="92"/>
      <c r="F14" s="92"/>
      <c r="G14" s="91" t="s">
        <v>13</v>
      </c>
      <c r="H14" s="91" t="s">
        <v>14</v>
      </c>
      <c r="I14" s="91" t="s">
        <v>15</v>
      </c>
      <c r="J14" s="91" t="s">
        <v>16</v>
      </c>
      <c r="K14" s="91" t="s">
        <v>17</v>
      </c>
      <c r="L14" s="91" t="s">
        <v>14</v>
      </c>
      <c r="M14" s="104"/>
      <c r="N14" s="104"/>
    </row>
    <row r="15" spans="1:1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04"/>
      <c r="N15" s="104"/>
    </row>
    <row r="16" spans="1:1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4"/>
      <c r="N16" s="104"/>
    </row>
    <row r="17" spans="1:1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4"/>
      <c r="N17" s="104"/>
    </row>
    <row r="18" spans="1:14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04"/>
      <c r="N18" s="104"/>
    </row>
    <row r="19" spans="1:14" ht="15.75" thickBot="1" x14ac:dyDescent="0.3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05"/>
      <c r="N19" s="105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33">
        <v>2</v>
      </c>
      <c r="B26" s="134">
        <v>44128</v>
      </c>
      <c r="C26" s="133"/>
      <c r="D26" s="133" t="s">
        <v>43</v>
      </c>
      <c r="E26" s="133" t="s">
        <v>35</v>
      </c>
      <c r="F26" s="133" t="s">
        <v>47</v>
      </c>
      <c r="G26" s="133" t="s">
        <v>56</v>
      </c>
      <c r="H26" s="135">
        <v>15000000</v>
      </c>
      <c r="I26" s="136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33"/>
      <c r="B27" s="134"/>
      <c r="C27" s="133"/>
      <c r="D27" s="133"/>
      <c r="E27" s="133"/>
      <c r="F27" s="133"/>
      <c r="G27" s="133"/>
      <c r="H27" s="135"/>
      <c r="I27" s="137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24" t="s">
        <v>33</v>
      </c>
      <c r="B28" s="125"/>
      <c r="C28" s="125"/>
      <c r="D28" s="125"/>
      <c r="E28" s="125"/>
      <c r="F28" s="125"/>
      <c r="G28" s="126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27" t="s">
        <v>36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30" t="s">
        <v>33</v>
      </c>
      <c r="B31" s="131"/>
      <c r="C31" s="131"/>
      <c r="D31" s="131"/>
      <c r="E31" s="131"/>
      <c r="F31" s="131"/>
      <c r="G31" s="132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111" t="s">
        <v>45</v>
      </c>
      <c r="B32" s="111"/>
      <c r="C32" s="111"/>
      <c r="D32" s="111"/>
      <c r="E32" s="111"/>
      <c r="F32" s="111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12" t="s">
        <v>39</v>
      </c>
      <c r="B33" s="112"/>
      <c r="C33" s="112"/>
      <c r="D33" s="112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13" t="s">
        <v>40</v>
      </c>
      <c r="B34" s="113"/>
      <c r="C34" s="113"/>
      <c r="D34" s="113"/>
      <c r="E34" s="113"/>
      <c r="F34" s="113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14" t="s">
        <v>37</v>
      </c>
      <c r="K39" s="114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D1" zoomScale="60" zoomScaleNormal="100" workbookViewId="0">
      <selection activeCell="I30" sqref="I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6" t="s">
        <v>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07">
        <v>25600000</v>
      </c>
      <c r="J4" s="107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08">
        <v>0</v>
      </c>
      <c r="J5" s="108"/>
      <c r="K5" s="25" t="s">
        <v>0</v>
      </c>
      <c r="L5" s="25"/>
      <c r="M5" s="25"/>
      <c r="N5" s="25"/>
    </row>
    <row r="6" spans="1:14" x14ac:dyDescent="0.25">
      <c r="A6" s="109" t="s">
        <v>50</v>
      </c>
      <c r="B6" s="109"/>
      <c r="C6" s="109"/>
      <c r="D6" s="109"/>
      <c r="E6" s="109"/>
      <c r="F6" s="109"/>
      <c r="G6" s="109"/>
      <c r="H6" s="109"/>
      <c r="I6" s="110"/>
      <c r="J6" s="110"/>
      <c r="K6" s="25" t="s">
        <v>0</v>
      </c>
      <c r="L6" s="58"/>
      <c r="M6" s="58"/>
      <c r="N6" s="25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91" t="s">
        <v>3</v>
      </c>
      <c r="B8" s="91" t="s">
        <v>4</v>
      </c>
      <c r="C8" s="91" t="s">
        <v>5</v>
      </c>
      <c r="D8" s="91" t="s">
        <v>6</v>
      </c>
      <c r="E8" s="91" t="s">
        <v>7</v>
      </c>
      <c r="F8" s="91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92"/>
      <c r="B9" s="92"/>
      <c r="C9" s="92"/>
      <c r="D9" s="92"/>
      <c r="E9" s="92"/>
      <c r="F9" s="92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92"/>
      <c r="B10" s="92"/>
      <c r="C10" s="92"/>
      <c r="D10" s="92"/>
      <c r="E10" s="92"/>
      <c r="F10" s="92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92"/>
      <c r="B11" s="92"/>
      <c r="C11" s="92"/>
      <c r="D11" s="92"/>
      <c r="E11" s="92"/>
      <c r="F11" s="92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92"/>
      <c r="B12" s="92"/>
      <c r="C12" s="92"/>
      <c r="D12" s="92"/>
      <c r="E12" s="92"/>
      <c r="F12" s="92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92"/>
      <c r="B13" s="92"/>
      <c r="C13" s="92"/>
      <c r="D13" s="92"/>
      <c r="E13" s="92"/>
      <c r="F13" s="92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92"/>
      <c r="B14" s="92"/>
      <c r="C14" s="92"/>
      <c r="D14" s="92"/>
      <c r="E14" s="92"/>
      <c r="F14" s="92"/>
      <c r="G14" s="91" t="s">
        <v>13</v>
      </c>
      <c r="H14" s="91" t="s">
        <v>14</v>
      </c>
      <c r="I14" s="91" t="s">
        <v>15</v>
      </c>
      <c r="J14" s="91" t="s">
        <v>16</v>
      </c>
      <c r="K14" s="91" t="s">
        <v>17</v>
      </c>
      <c r="L14" s="91" t="s">
        <v>14</v>
      </c>
      <c r="M14" s="104"/>
      <c r="N14" s="104"/>
    </row>
    <row r="15" spans="1:1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04"/>
      <c r="N15" s="104"/>
    </row>
    <row r="16" spans="1:1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4"/>
      <c r="N16" s="104"/>
    </row>
    <row r="17" spans="1:1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4"/>
      <c r="N17" s="104"/>
    </row>
    <row r="18" spans="1:14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04"/>
      <c r="N18" s="104"/>
    </row>
    <row r="19" spans="1:14" ht="15.75" thickBot="1" x14ac:dyDescent="0.3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05"/>
      <c r="N19" s="105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33">
        <v>2</v>
      </c>
      <c r="B26" s="134">
        <v>44128</v>
      </c>
      <c r="C26" s="133"/>
      <c r="D26" s="133" t="s">
        <v>43</v>
      </c>
      <c r="E26" s="133" t="s">
        <v>35</v>
      </c>
      <c r="F26" s="133" t="s">
        <v>47</v>
      </c>
      <c r="G26" s="133" t="s">
        <v>56</v>
      </c>
      <c r="H26" s="135">
        <v>15000000</v>
      </c>
      <c r="I26" s="136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33"/>
      <c r="B27" s="134"/>
      <c r="C27" s="133"/>
      <c r="D27" s="133"/>
      <c r="E27" s="133"/>
      <c r="F27" s="133"/>
      <c r="G27" s="133"/>
      <c r="H27" s="135"/>
      <c r="I27" s="137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.75" thickBot="1" x14ac:dyDescent="0.3">
      <c r="A30" s="124" t="s">
        <v>33</v>
      </c>
      <c r="B30" s="125"/>
      <c r="C30" s="125"/>
      <c r="D30" s="125"/>
      <c r="E30" s="125"/>
      <c r="F30" s="125"/>
      <c r="G30" s="126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.75" thickBot="1" x14ac:dyDescent="0.3">
      <c r="A31" s="127" t="s">
        <v>36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9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30" t="s">
        <v>33</v>
      </c>
      <c r="B33" s="131"/>
      <c r="C33" s="131"/>
      <c r="D33" s="131"/>
      <c r="E33" s="131"/>
      <c r="F33" s="131"/>
      <c r="G33" s="132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111" t="s">
        <v>45</v>
      </c>
      <c r="B34" s="111"/>
      <c r="C34" s="111"/>
      <c r="D34" s="111"/>
      <c r="E34" s="111"/>
      <c r="F34" s="111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12" t="s">
        <v>39</v>
      </c>
      <c r="B35" s="112"/>
      <c r="C35" s="112"/>
      <c r="D35" s="112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13" t="s">
        <v>40</v>
      </c>
      <c r="B36" s="113"/>
      <c r="C36" s="113"/>
      <c r="D36" s="113"/>
      <c r="E36" s="113"/>
      <c r="F36" s="113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14" t="s">
        <v>37</v>
      </c>
      <c r="K41" s="114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8" sqref="I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06" t="s">
        <v>67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07">
        <v>25000000</v>
      </c>
      <c r="J3" s="107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08">
        <v>0</v>
      </c>
      <c r="J4" s="108"/>
      <c r="K4" s="25" t="s">
        <v>0</v>
      </c>
      <c r="L4" s="25"/>
      <c r="M4" s="25"/>
      <c r="N4" s="25"/>
    </row>
    <row r="5" spans="1:14" x14ac:dyDescent="0.25">
      <c r="A5" s="109" t="s">
        <v>50</v>
      </c>
      <c r="B5" s="109"/>
      <c r="C5" s="109"/>
      <c r="D5" s="109"/>
      <c r="E5" s="109"/>
      <c r="F5" s="109"/>
      <c r="G5" s="109"/>
      <c r="H5" s="109"/>
      <c r="I5" s="110"/>
      <c r="J5" s="110"/>
      <c r="K5" s="25" t="s">
        <v>0</v>
      </c>
      <c r="L5" s="70"/>
      <c r="M5" s="70"/>
      <c r="N5" s="25"/>
    </row>
    <row r="6" spans="1:14" ht="15.75" thickBot="1" x14ac:dyDescent="0.3">
      <c r="A6" s="90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x14ac:dyDescent="0.25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25">
      <c r="A8" s="92"/>
      <c r="B8" s="92"/>
      <c r="C8" s="92"/>
      <c r="D8" s="92"/>
      <c r="E8" s="92"/>
      <c r="F8" s="92"/>
      <c r="G8" s="97"/>
      <c r="H8" s="98"/>
      <c r="I8" s="99"/>
      <c r="J8" s="97"/>
      <c r="K8" s="98"/>
      <c r="L8" s="99"/>
      <c r="M8" s="104"/>
      <c r="N8" s="104"/>
    </row>
    <row r="9" spans="1:14" x14ac:dyDescent="0.25">
      <c r="A9" s="92"/>
      <c r="B9" s="92"/>
      <c r="C9" s="92"/>
      <c r="D9" s="92"/>
      <c r="E9" s="92"/>
      <c r="F9" s="92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92"/>
      <c r="B10" s="92"/>
      <c r="C10" s="92"/>
      <c r="D10" s="92"/>
      <c r="E10" s="92"/>
      <c r="F10" s="92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92"/>
      <c r="B11" s="92"/>
      <c r="C11" s="92"/>
      <c r="D11" s="92"/>
      <c r="E11" s="92"/>
      <c r="F11" s="92"/>
      <c r="G11" s="97"/>
      <c r="H11" s="98"/>
      <c r="I11" s="99"/>
      <c r="J11" s="97"/>
      <c r="K11" s="98"/>
      <c r="L11" s="99"/>
      <c r="M11" s="104"/>
      <c r="N11" s="104"/>
    </row>
    <row r="12" spans="1:14" ht="15.75" thickBot="1" x14ac:dyDescent="0.3">
      <c r="A12" s="92"/>
      <c r="B12" s="92"/>
      <c r="C12" s="92"/>
      <c r="D12" s="92"/>
      <c r="E12" s="92"/>
      <c r="F12" s="92"/>
      <c r="G12" s="100"/>
      <c r="H12" s="101"/>
      <c r="I12" s="102"/>
      <c r="J12" s="100"/>
      <c r="K12" s="101"/>
      <c r="L12" s="102"/>
      <c r="M12" s="104"/>
      <c r="N12" s="104"/>
    </row>
    <row r="13" spans="1:14" x14ac:dyDescent="0.25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04"/>
      <c r="N13" s="104"/>
    </row>
    <row r="14" spans="1:14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4"/>
      <c r="N14" s="104"/>
    </row>
    <row r="15" spans="1:1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04"/>
      <c r="N15" s="104"/>
    </row>
    <row r="16" spans="1:1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4"/>
      <c r="N16" s="104"/>
    </row>
    <row r="17" spans="1:1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4"/>
      <c r="N17" s="104"/>
    </row>
    <row r="18" spans="1:14" ht="15.75" thickBot="1" x14ac:dyDescent="0.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05"/>
      <c r="N18" s="105"/>
    </row>
    <row r="19" spans="1:14" ht="15.75" thickBot="1" x14ac:dyDescent="0.3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5" t="s">
        <v>32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18" t="s">
        <v>33</v>
      </c>
      <c r="B22" s="119"/>
      <c r="C22" s="119"/>
      <c r="D22" s="119"/>
      <c r="E22" s="119"/>
      <c r="F22" s="119"/>
      <c r="G22" s="120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1" t="s">
        <v>34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4" ht="42.75" customHeight="1" x14ac:dyDescent="0.25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25">
      <c r="A25" s="133">
        <v>2</v>
      </c>
      <c r="B25" s="134">
        <v>44128</v>
      </c>
      <c r="C25" s="133"/>
      <c r="D25" s="133" t="s">
        <v>69</v>
      </c>
      <c r="E25" s="133" t="s">
        <v>70</v>
      </c>
      <c r="F25" s="133" t="s">
        <v>47</v>
      </c>
      <c r="G25" s="133" t="s">
        <v>56</v>
      </c>
      <c r="H25" s="135">
        <v>15000000</v>
      </c>
      <c r="I25" s="136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25">
      <c r="A26" s="133"/>
      <c r="B26" s="134"/>
      <c r="C26" s="133"/>
      <c r="D26" s="133"/>
      <c r="E26" s="133"/>
      <c r="F26" s="133"/>
      <c r="G26" s="133"/>
      <c r="H26" s="135"/>
      <c r="I26" s="137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25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25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25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.75" thickBot="1" x14ac:dyDescent="0.3">
      <c r="A30" s="124" t="s">
        <v>33</v>
      </c>
      <c r="B30" s="125"/>
      <c r="C30" s="125"/>
      <c r="D30" s="125"/>
      <c r="E30" s="125"/>
      <c r="F30" s="125"/>
      <c r="G30" s="126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.75" thickBot="1" x14ac:dyDescent="0.3">
      <c r="A31" s="127" t="s">
        <v>36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9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30" t="s">
        <v>33</v>
      </c>
      <c r="B33" s="131"/>
      <c r="C33" s="131"/>
      <c r="D33" s="131"/>
      <c r="E33" s="131"/>
      <c r="F33" s="131"/>
      <c r="G33" s="132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25">
      <c r="A34" s="111" t="s">
        <v>45</v>
      </c>
      <c r="B34" s="111"/>
      <c r="C34" s="111"/>
      <c r="D34" s="111"/>
      <c r="E34" s="111"/>
      <c r="F34" s="111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12" t="s">
        <v>39</v>
      </c>
      <c r="B35" s="112"/>
      <c r="C35" s="112"/>
      <c r="D35" s="112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13" t="s">
        <v>40</v>
      </c>
      <c r="B36" s="113"/>
      <c r="C36" s="113"/>
      <c r="D36" s="113"/>
      <c r="E36" s="113"/>
      <c r="F36" s="113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14" t="s">
        <v>37</v>
      </c>
      <c r="K41" s="114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06" t="s">
        <v>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07">
        <v>25000000</v>
      </c>
      <c r="J3" s="107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08">
        <v>0</v>
      </c>
      <c r="J4" s="108"/>
      <c r="K4" s="25" t="s">
        <v>0</v>
      </c>
      <c r="L4" s="25"/>
      <c r="M4" s="25"/>
      <c r="N4" s="25"/>
    </row>
    <row r="5" spans="1:14" x14ac:dyDescent="0.25">
      <c r="A5" s="109" t="s">
        <v>50</v>
      </c>
      <c r="B5" s="109"/>
      <c r="C5" s="109"/>
      <c r="D5" s="109"/>
      <c r="E5" s="109"/>
      <c r="F5" s="109"/>
      <c r="G5" s="109"/>
      <c r="H5" s="109"/>
      <c r="I5" s="110"/>
      <c r="J5" s="110"/>
      <c r="K5" s="25" t="s">
        <v>0</v>
      </c>
      <c r="L5" s="79"/>
      <c r="M5" s="79"/>
      <c r="N5" s="25"/>
    </row>
    <row r="6" spans="1:14" ht="15.75" thickBot="1" x14ac:dyDescent="0.3">
      <c r="A6" s="90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x14ac:dyDescent="0.25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25">
      <c r="A8" s="92"/>
      <c r="B8" s="92"/>
      <c r="C8" s="92"/>
      <c r="D8" s="92"/>
      <c r="E8" s="92"/>
      <c r="F8" s="92"/>
      <c r="G8" s="97"/>
      <c r="H8" s="98"/>
      <c r="I8" s="99"/>
      <c r="J8" s="97"/>
      <c r="K8" s="98"/>
      <c r="L8" s="99"/>
      <c r="M8" s="104"/>
      <c r="N8" s="104"/>
    </row>
    <row r="9" spans="1:14" x14ac:dyDescent="0.25">
      <c r="A9" s="92"/>
      <c r="B9" s="92"/>
      <c r="C9" s="92"/>
      <c r="D9" s="92"/>
      <c r="E9" s="92"/>
      <c r="F9" s="92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92"/>
      <c r="B10" s="92"/>
      <c r="C10" s="92"/>
      <c r="D10" s="92"/>
      <c r="E10" s="92"/>
      <c r="F10" s="92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92"/>
      <c r="B11" s="92"/>
      <c r="C11" s="92"/>
      <c r="D11" s="92"/>
      <c r="E11" s="92"/>
      <c r="F11" s="92"/>
      <c r="G11" s="97"/>
      <c r="H11" s="98"/>
      <c r="I11" s="99"/>
      <c r="J11" s="97"/>
      <c r="K11" s="98"/>
      <c r="L11" s="99"/>
      <c r="M11" s="104"/>
      <c r="N11" s="104"/>
    </row>
    <row r="12" spans="1:14" ht="15.75" thickBot="1" x14ac:dyDescent="0.3">
      <c r="A12" s="92"/>
      <c r="B12" s="92"/>
      <c r="C12" s="92"/>
      <c r="D12" s="92"/>
      <c r="E12" s="92"/>
      <c r="F12" s="92"/>
      <c r="G12" s="100"/>
      <c r="H12" s="101"/>
      <c r="I12" s="102"/>
      <c r="J12" s="100"/>
      <c r="K12" s="101"/>
      <c r="L12" s="102"/>
      <c r="M12" s="104"/>
      <c r="N12" s="104"/>
    </row>
    <row r="13" spans="1:14" x14ac:dyDescent="0.25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04"/>
      <c r="N13" s="104"/>
    </row>
    <row r="14" spans="1:14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4"/>
      <c r="N14" s="104"/>
    </row>
    <row r="15" spans="1:1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04"/>
      <c r="N15" s="104"/>
    </row>
    <row r="16" spans="1:1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4"/>
      <c r="N16" s="104"/>
    </row>
    <row r="17" spans="1:1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4"/>
      <c r="N17" s="104"/>
    </row>
    <row r="18" spans="1:14" ht="15.75" thickBot="1" x14ac:dyDescent="0.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05"/>
      <c r="N18" s="105"/>
    </row>
    <row r="19" spans="1:14" ht="15.75" thickBot="1" x14ac:dyDescent="0.3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5" t="s">
        <v>32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18" t="s">
        <v>33</v>
      </c>
      <c r="B22" s="119"/>
      <c r="C22" s="119"/>
      <c r="D22" s="119"/>
      <c r="E22" s="119"/>
      <c r="F22" s="119"/>
      <c r="G22" s="120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1" t="s">
        <v>34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4" ht="42.75" customHeight="1" x14ac:dyDescent="0.25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44856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25">
      <c r="A25" s="133">
        <v>2</v>
      </c>
      <c r="B25" s="134">
        <v>44128</v>
      </c>
      <c r="C25" s="133"/>
      <c r="D25" s="133" t="s">
        <v>69</v>
      </c>
      <c r="E25" s="133" t="s">
        <v>70</v>
      </c>
      <c r="F25" s="133" t="s">
        <v>47</v>
      </c>
      <c r="G25" s="133" t="s">
        <v>56</v>
      </c>
      <c r="H25" s="135">
        <v>15000000</v>
      </c>
      <c r="I25" s="136">
        <v>44856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25">
      <c r="A26" s="133"/>
      <c r="B26" s="134"/>
      <c r="C26" s="133"/>
      <c r="D26" s="133"/>
      <c r="E26" s="133"/>
      <c r="F26" s="133"/>
      <c r="G26" s="133"/>
      <c r="H26" s="135"/>
      <c r="I26" s="137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25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44856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25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25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25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.75" thickBot="1" x14ac:dyDescent="0.3">
      <c r="A31" s="124" t="s">
        <v>33</v>
      </c>
      <c r="B31" s="125"/>
      <c r="C31" s="125"/>
      <c r="D31" s="125"/>
      <c r="E31" s="125"/>
      <c r="F31" s="125"/>
      <c r="G31" s="126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.75" thickBot="1" x14ac:dyDescent="0.3">
      <c r="A32" s="127" t="s">
        <v>36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9"/>
    </row>
    <row r="33" spans="1:1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thickBot="1" x14ac:dyDescent="0.3">
      <c r="A34" s="130" t="s">
        <v>33</v>
      </c>
      <c r="B34" s="131"/>
      <c r="C34" s="131"/>
      <c r="D34" s="131"/>
      <c r="E34" s="131"/>
      <c r="F34" s="131"/>
      <c r="G34" s="132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25">
      <c r="A35" s="111" t="s">
        <v>45</v>
      </c>
      <c r="B35" s="111"/>
      <c r="C35" s="111"/>
      <c r="D35" s="111"/>
      <c r="E35" s="111"/>
      <c r="F35" s="11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112" t="s">
        <v>39</v>
      </c>
      <c r="B36" s="112"/>
      <c r="C36" s="112"/>
      <c r="D36" s="112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25">
      <c r="A37" s="113" t="s">
        <v>40</v>
      </c>
      <c r="B37" s="113"/>
      <c r="C37" s="113"/>
      <c r="D37" s="113"/>
      <c r="E37" s="113"/>
      <c r="F37" s="113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25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14" t="s">
        <v>37</v>
      </c>
      <c r="K42" s="114"/>
      <c r="L42" s="25"/>
      <c r="M42" s="25"/>
      <c r="N42" s="25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="60" zoomScaleNormal="100" workbookViewId="0">
      <selection activeCell="A33" sqref="A33:N3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06" t="s">
        <v>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07">
        <v>25000000</v>
      </c>
      <c r="J3" s="107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08">
        <v>0</v>
      </c>
      <c r="J4" s="108"/>
      <c r="K4" s="25" t="s">
        <v>0</v>
      </c>
      <c r="L4" s="25"/>
      <c r="M4" s="25"/>
      <c r="N4" s="25"/>
    </row>
    <row r="5" spans="1:14" x14ac:dyDescent="0.25">
      <c r="A5" s="109" t="s">
        <v>50</v>
      </c>
      <c r="B5" s="109"/>
      <c r="C5" s="109"/>
      <c r="D5" s="109"/>
      <c r="E5" s="109"/>
      <c r="F5" s="109"/>
      <c r="G5" s="109"/>
      <c r="H5" s="109"/>
      <c r="I5" s="110"/>
      <c r="J5" s="110"/>
      <c r="K5" s="25" t="s">
        <v>0</v>
      </c>
      <c r="L5" s="86"/>
      <c r="M5" s="86"/>
      <c r="N5" s="25"/>
    </row>
    <row r="6" spans="1:14" ht="15.75" thickBot="1" x14ac:dyDescent="0.3">
      <c r="A6" s="90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x14ac:dyDescent="0.25">
      <c r="A7" s="91" t="s">
        <v>3</v>
      </c>
      <c r="B7" s="91" t="s">
        <v>4</v>
      </c>
      <c r="C7" s="91" t="s">
        <v>5</v>
      </c>
      <c r="D7" s="91" t="s">
        <v>6</v>
      </c>
      <c r="E7" s="91" t="s">
        <v>7</v>
      </c>
      <c r="F7" s="91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25">
      <c r="A8" s="92"/>
      <c r="B8" s="92"/>
      <c r="C8" s="92"/>
      <c r="D8" s="92"/>
      <c r="E8" s="92"/>
      <c r="F8" s="92"/>
      <c r="G8" s="97"/>
      <c r="H8" s="98"/>
      <c r="I8" s="99"/>
      <c r="J8" s="97"/>
      <c r="K8" s="98"/>
      <c r="L8" s="99"/>
      <c r="M8" s="104"/>
      <c r="N8" s="104"/>
    </row>
    <row r="9" spans="1:14" x14ac:dyDescent="0.25">
      <c r="A9" s="92"/>
      <c r="B9" s="92"/>
      <c r="C9" s="92"/>
      <c r="D9" s="92"/>
      <c r="E9" s="92"/>
      <c r="F9" s="92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92"/>
      <c r="B10" s="92"/>
      <c r="C10" s="92"/>
      <c r="D10" s="92"/>
      <c r="E10" s="92"/>
      <c r="F10" s="92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92"/>
      <c r="B11" s="92"/>
      <c r="C11" s="92"/>
      <c r="D11" s="92"/>
      <c r="E11" s="92"/>
      <c r="F11" s="92"/>
      <c r="G11" s="97"/>
      <c r="H11" s="98"/>
      <c r="I11" s="99"/>
      <c r="J11" s="97"/>
      <c r="K11" s="98"/>
      <c r="L11" s="99"/>
      <c r="M11" s="104"/>
      <c r="N11" s="104"/>
    </row>
    <row r="12" spans="1:14" ht="15.75" thickBot="1" x14ac:dyDescent="0.3">
      <c r="A12" s="92"/>
      <c r="B12" s="92"/>
      <c r="C12" s="92"/>
      <c r="D12" s="92"/>
      <c r="E12" s="92"/>
      <c r="F12" s="92"/>
      <c r="G12" s="100"/>
      <c r="H12" s="101"/>
      <c r="I12" s="102"/>
      <c r="J12" s="100"/>
      <c r="K12" s="101"/>
      <c r="L12" s="102"/>
      <c r="M12" s="104"/>
      <c r="N12" s="104"/>
    </row>
    <row r="13" spans="1:14" x14ac:dyDescent="0.25">
      <c r="A13" s="92"/>
      <c r="B13" s="92"/>
      <c r="C13" s="92"/>
      <c r="D13" s="92"/>
      <c r="E13" s="92"/>
      <c r="F13" s="92"/>
      <c r="G13" s="91" t="s">
        <v>13</v>
      </c>
      <c r="H13" s="91" t="s">
        <v>14</v>
      </c>
      <c r="I13" s="91" t="s">
        <v>15</v>
      </c>
      <c r="J13" s="91" t="s">
        <v>16</v>
      </c>
      <c r="K13" s="91" t="s">
        <v>17</v>
      </c>
      <c r="L13" s="91" t="s">
        <v>14</v>
      </c>
      <c r="M13" s="104"/>
      <c r="N13" s="104"/>
    </row>
    <row r="14" spans="1:14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4"/>
      <c r="N14" s="104"/>
    </row>
    <row r="15" spans="1:1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04"/>
      <c r="N15" s="104"/>
    </row>
    <row r="16" spans="1:1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4"/>
      <c r="N16" s="104"/>
    </row>
    <row r="17" spans="1:1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4"/>
      <c r="N17" s="104"/>
    </row>
    <row r="18" spans="1:14" ht="15.75" thickBot="1" x14ac:dyDescent="0.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05"/>
      <c r="N18" s="105"/>
    </row>
    <row r="19" spans="1:14" ht="15.75" thickBot="1" x14ac:dyDescent="0.3">
      <c r="A19" s="8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15" t="s">
        <v>32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87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83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18" t="s">
        <v>33</v>
      </c>
      <c r="B22" s="119"/>
      <c r="C22" s="119"/>
      <c r="D22" s="119"/>
      <c r="E22" s="119"/>
      <c r="F22" s="119"/>
      <c r="G22" s="120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21" t="s">
        <v>34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4" ht="42.75" customHeight="1" x14ac:dyDescent="0.25">
      <c r="A24" s="87">
        <v>1</v>
      </c>
      <c r="B24" s="88">
        <v>44127</v>
      </c>
      <c r="C24" s="87"/>
      <c r="D24" s="87" t="s">
        <v>69</v>
      </c>
      <c r="E24" s="87" t="s">
        <v>70</v>
      </c>
      <c r="F24" s="87" t="s">
        <v>47</v>
      </c>
      <c r="G24" s="87" t="s">
        <v>49</v>
      </c>
      <c r="H24" s="89">
        <v>5000000</v>
      </c>
      <c r="I24" s="88">
        <v>44856</v>
      </c>
      <c r="J24" s="87" t="s">
        <v>51</v>
      </c>
      <c r="K24" s="88">
        <v>44231</v>
      </c>
      <c r="L24" s="28">
        <v>5000000</v>
      </c>
      <c r="M24" s="29"/>
      <c r="N24" s="30"/>
    </row>
    <row r="25" spans="1:14" ht="23.25" customHeight="1" x14ac:dyDescent="0.25">
      <c r="A25" s="133">
        <v>2</v>
      </c>
      <c r="B25" s="134">
        <v>44128</v>
      </c>
      <c r="C25" s="133"/>
      <c r="D25" s="133" t="s">
        <v>69</v>
      </c>
      <c r="E25" s="133" t="s">
        <v>70</v>
      </c>
      <c r="F25" s="133" t="s">
        <v>47</v>
      </c>
      <c r="G25" s="133" t="s">
        <v>56</v>
      </c>
      <c r="H25" s="135">
        <v>15000000</v>
      </c>
      <c r="I25" s="136">
        <v>44856</v>
      </c>
      <c r="J25" s="87" t="s">
        <v>57</v>
      </c>
      <c r="K25" s="88">
        <v>44559</v>
      </c>
      <c r="L25" s="28">
        <v>12000000</v>
      </c>
      <c r="M25" s="29"/>
      <c r="N25" s="30"/>
    </row>
    <row r="26" spans="1:14" ht="23.25" customHeight="1" x14ac:dyDescent="0.25">
      <c r="A26" s="133"/>
      <c r="B26" s="134"/>
      <c r="C26" s="133"/>
      <c r="D26" s="133"/>
      <c r="E26" s="133"/>
      <c r="F26" s="133"/>
      <c r="G26" s="133"/>
      <c r="H26" s="135"/>
      <c r="I26" s="137"/>
      <c r="J26" s="87" t="s">
        <v>58</v>
      </c>
      <c r="K26" s="88">
        <v>44560</v>
      </c>
      <c r="L26" s="28">
        <v>3000000</v>
      </c>
      <c r="M26" s="29"/>
      <c r="N26" s="30"/>
    </row>
    <row r="27" spans="1:14" ht="39" customHeight="1" x14ac:dyDescent="0.25">
      <c r="A27" s="87">
        <v>3</v>
      </c>
      <c r="B27" s="88">
        <v>44127</v>
      </c>
      <c r="C27" s="87"/>
      <c r="D27" s="87" t="s">
        <v>69</v>
      </c>
      <c r="E27" s="87" t="s">
        <v>70</v>
      </c>
      <c r="F27" s="87" t="s">
        <v>47</v>
      </c>
      <c r="G27" s="87" t="s">
        <v>62</v>
      </c>
      <c r="H27" s="89">
        <v>10000000</v>
      </c>
      <c r="I27" s="88">
        <v>44856</v>
      </c>
      <c r="J27" s="87" t="s">
        <v>65</v>
      </c>
      <c r="K27" s="88">
        <v>44651</v>
      </c>
      <c r="L27" s="28">
        <v>5000000</v>
      </c>
      <c r="M27" s="29"/>
      <c r="N27" s="30"/>
    </row>
    <row r="28" spans="1:14" ht="36.75" customHeight="1" x14ac:dyDescent="0.25">
      <c r="A28" s="87">
        <v>4</v>
      </c>
      <c r="B28" s="88">
        <v>44127</v>
      </c>
      <c r="C28" s="87"/>
      <c r="D28" s="87" t="s">
        <v>69</v>
      </c>
      <c r="E28" s="87" t="s">
        <v>70</v>
      </c>
      <c r="F28" s="87" t="s">
        <v>47</v>
      </c>
      <c r="G28" s="87" t="s">
        <v>64</v>
      </c>
      <c r="H28" s="89">
        <v>5000000</v>
      </c>
      <c r="I28" s="88"/>
      <c r="J28" s="87"/>
      <c r="K28" s="88"/>
      <c r="L28" s="28"/>
      <c r="M28" s="29"/>
      <c r="N28" s="30"/>
    </row>
    <row r="29" spans="1:14" ht="36.75" customHeight="1" x14ac:dyDescent="0.25">
      <c r="A29" s="87">
        <v>5</v>
      </c>
      <c r="B29" s="88">
        <v>44128</v>
      </c>
      <c r="C29" s="87"/>
      <c r="D29" s="87" t="s">
        <v>69</v>
      </c>
      <c r="E29" s="87" t="s">
        <v>70</v>
      </c>
      <c r="F29" s="87" t="s">
        <v>47</v>
      </c>
      <c r="G29" s="87" t="s">
        <v>72</v>
      </c>
      <c r="H29" s="89">
        <v>3000000</v>
      </c>
      <c r="I29" s="88"/>
      <c r="J29" s="87"/>
      <c r="K29" s="88"/>
      <c r="L29" s="28"/>
      <c r="M29" s="29"/>
      <c r="N29" s="30"/>
    </row>
    <row r="30" spans="1:14" ht="38.25" customHeight="1" x14ac:dyDescent="0.25">
      <c r="A30" s="87">
        <v>6</v>
      </c>
      <c r="B30" s="88">
        <v>44128</v>
      </c>
      <c r="C30" s="87"/>
      <c r="D30" s="87" t="s">
        <v>69</v>
      </c>
      <c r="E30" s="87" t="s">
        <v>70</v>
      </c>
      <c r="F30" s="87" t="s">
        <v>47</v>
      </c>
      <c r="G30" s="87" t="s">
        <v>73</v>
      </c>
      <c r="H30" s="89">
        <v>5000000</v>
      </c>
      <c r="I30" s="88"/>
      <c r="J30" s="87"/>
      <c r="K30" s="88"/>
      <c r="L30" s="28"/>
      <c r="M30" s="29"/>
      <c r="N30" s="30"/>
    </row>
    <row r="31" spans="1:14" ht="38.25" customHeight="1" x14ac:dyDescent="0.25">
      <c r="A31" s="87">
        <v>6</v>
      </c>
      <c r="B31" s="88">
        <v>44128</v>
      </c>
      <c r="C31" s="87"/>
      <c r="D31" s="87" t="s">
        <v>69</v>
      </c>
      <c r="E31" s="87" t="s">
        <v>70</v>
      </c>
      <c r="F31" s="87" t="s">
        <v>47</v>
      </c>
      <c r="G31" s="87" t="s">
        <v>74</v>
      </c>
      <c r="H31" s="89">
        <v>2000000</v>
      </c>
      <c r="I31" s="88"/>
      <c r="J31" s="87"/>
      <c r="K31" s="88"/>
      <c r="L31" s="28"/>
      <c r="M31" s="29"/>
      <c r="N31" s="30"/>
    </row>
    <row r="32" spans="1:14" ht="15.75" thickBot="1" x14ac:dyDescent="0.3">
      <c r="A32" s="124" t="s">
        <v>33</v>
      </c>
      <c r="B32" s="125"/>
      <c r="C32" s="125"/>
      <c r="D32" s="125"/>
      <c r="E32" s="125"/>
      <c r="F32" s="125"/>
      <c r="G32" s="126"/>
      <c r="H32" s="18">
        <f>SUM(H24:H31)</f>
        <v>45000000</v>
      </c>
      <c r="I32" s="11"/>
      <c r="J32" s="12"/>
      <c r="K32" s="13"/>
      <c r="L32" s="18">
        <f>SUM(L24:L28)</f>
        <v>25000000</v>
      </c>
      <c r="M32" s="11"/>
      <c r="N32" s="74">
        <f>H32-L32</f>
        <v>20000000</v>
      </c>
    </row>
    <row r="33" spans="1:14" ht="15.75" thickBot="1" x14ac:dyDescent="0.3">
      <c r="A33" s="127" t="s">
        <v>36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.75" thickBot="1" x14ac:dyDescent="0.3">
      <c r="A35" s="130" t="s">
        <v>33</v>
      </c>
      <c r="B35" s="131"/>
      <c r="C35" s="131"/>
      <c r="D35" s="131"/>
      <c r="E35" s="131"/>
      <c r="F35" s="131"/>
      <c r="G35" s="132"/>
      <c r="H35" s="19">
        <f>H32+H22</f>
        <v>49975000</v>
      </c>
      <c r="I35" s="16"/>
      <c r="J35" s="16"/>
      <c r="K35" s="16"/>
      <c r="L35" s="19">
        <f>L32</f>
        <v>25000000</v>
      </c>
      <c r="M35" s="16"/>
      <c r="N35" s="21">
        <f>N22+N32</f>
        <v>20000000</v>
      </c>
    </row>
    <row r="36" spans="1:14" x14ac:dyDescent="0.25">
      <c r="A36" s="111" t="s">
        <v>45</v>
      </c>
      <c r="B36" s="111"/>
      <c r="C36" s="111"/>
      <c r="D36" s="111"/>
      <c r="E36" s="111"/>
      <c r="F36" s="111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112" t="s">
        <v>39</v>
      </c>
      <c r="B37" s="112"/>
      <c r="C37" s="112"/>
      <c r="D37" s="112"/>
      <c r="E37" s="85"/>
      <c r="F37" s="26"/>
      <c r="G37" s="27"/>
      <c r="H37" s="23"/>
      <c r="I37" s="23"/>
      <c r="J37" s="22" t="s">
        <v>46</v>
      </c>
      <c r="K37" s="22"/>
      <c r="L37" s="25"/>
      <c r="M37" s="25"/>
      <c r="N37" s="25"/>
    </row>
    <row r="38" spans="1:14" x14ac:dyDescent="0.25">
      <c r="A38" s="113" t="s">
        <v>40</v>
      </c>
      <c r="B38" s="113"/>
      <c r="C38" s="113"/>
      <c r="D38" s="113"/>
      <c r="E38" s="113"/>
      <c r="F38" s="113"/>
      <c r="G38" s="25" t="s">
        <v>42</v>
      </c>
      <c r="H38" s="25"/>
      <c r="I38" s="25"/>
      <c r="J38" s="25" t="s">
        <v>37</v>
      </c>
      <c r="K38" s="25"/>
      <c r="L38" s="25"/>
      <c r="M38" s="25"/>
      <c r="N38" s="25"/>
    </row>
    <row r="39" spans="1:14" x14ac:dyDescent="0.25">
      <c r="A39" s="86"/>
      <c r="B39" s="86"/>
      <c r="C39" s="86"/>
      <c r="D39" s="86"/>
      <c r="E39" s="86"/>
      <c r="F39" s="86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48</v>
      </c>
      <c r="B40" s="24"/>
      <c r="C40" s="24"/>
      <c r="D40" s="24"/>
      <c r="E40" s="17"/>
      <c r="F40" s="17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38</v>
      </c>
      <c r="B41" s="24"/>
      <c r="C41" s="24"/>
      <c r="D41" s="24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41</v>
      </c>
      <c r="B42" s="24"/>
      <c r="C42" s="24"/>
      <c r="D42" s="24"/>
      <c r="E42" s="17"/>
      <c r="F42" s="22"/>
      <c r="G42" s="22"/>
      <c r="H42" s="23"/>
      <c r="I42" s="23"/>
      <c r="J42" s="22" t="s">
        <v>44</v>
      </c>
      <c r="K42" s="22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 t="s">
        <v>42</v>
      </c>
      <c r="H43" s="25"/>
      <c r="I43" s="25"/>
      <c r="J43" s="114" t="s">
        <v>37</v>
      </c>
      <c r="K43" s="114"/>
      <c r="L43" s="25"/>
      <c r="M43" s="25"/>
      <c r="N43" s="25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A37:D37"/>
    <mergeCell ref="A38:F38"/>
    <mergeCell ref="J43:K43"/>
    <mergeCell ref="H25:H26"/>
    <mergeCell ref="I25:I26"/>
    <mergeCell ref="A32:G32"/>
    <mergeCell ref="A33:N33"/>
    <mergeCell ref="A35:G35"/>
    <mergeCell ref="A36:F36"/>
  </mergeCells>
  <conditionalFormatting sqref="N40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01.01.22</vt:lpstr>
      <vt:lpstr>01.02.22</vt:lpstr>
      <vt:lpstr>01.03.22</vt:lpstr>
      <vt:lpstr>01.04.22</vt:lpstr>
      <vt:lpstr>01.05.22</vt:lpstr>
      <vt:lpstr>01.06.22</vt:lpstr>
      <vt:lpstr>01.07.22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2022-07-06T06:32:40Z</dcterms:modified>
</cp:coreProperties>
</file>