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E7" i="1"/>
  <c r="F6" i="1"/>
  <c r="E6" i="1"/>
  <c r="F5" i="1"/>
  <c r="E5" i="1"/>
  <c r="D5" i="1"/>
</calcChain>
</file>

<file path=xl/sharedStrings.xml><?xml version="1.0" encoding="utf-8"?>
<sst xmlns="http://schemas.openxmlformats.org/spreadsheetml/2006/main" count="13" uniqueCount="13">
  <si>
    <t>Учреждение</t>
  </si>
  <si>
    <t xml:space="preserve">Численность КБ </t>
  </si>
  <si>
    <t>Численность МБ</t>
  </si>
  <si>
    <t>ФОТ КБ (тыс.руб)</t>
  </si>
  <si>
    <t>ФОТ МБ(тыс.руб)</t>
  </si>
  <si>
    <t>МКУ "Служба единого заказчика"</t>
  </si>
  <si>
    <t>МСКУ "МЦБ"</t>
  </si>
  <si>
    <t>Сведения о численности работников муниципальных учреждений , подведомственных администрации города Бородино с указанием фактических расходов на оплату труда (на 01.01.2018 г.)</t>
  </si>
  <si>
    <t>Штатная численность работников на 01.01.2018 г.</t>
  </si>
  <si>
    <t>Численность работников на 01.01.2018 г.</t>
  </si>
  <si>
    <t>Внешние совместители на 01.01.2018 г.</t>
  </si>
  <si>
    <t>Фактические расходы на оплату труда, в 2017 году тыс.руб.</t>
  </si>
  <si>
    <t>МКУ "РГ "Бородинский вестник"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</si>
</sst>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 applyFill="1" applyBorder="1" applyAlignment="1">
      <alignment horizontal="center"/>
    </xf>
    <xf numFmtId="165" fontId="0" fillId="0" borderId="0" xfId="0" applyNumberFormat="1"/>
    <xf numFmtId="0" fontId="1" fillId="0" borderId="0" xfId="0" applyFont="1" applyFill="1" applyBorder="1"/>
    <xf numFmtId="0" fontId="0" fillId="0" borderId="0" xfId="0" applyBorder="1"/>
    <xf numFmtId="0" fontId="0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tabSelected="1" workbookViewId="0">
      <selection activeCell="I12" sqref="I12"/>
    </sheetView>
  </sheetViews>
  <sheetFormatPr defaultRowHeight="15" x14ac:dyDescent="0.25"/>
  <cols>
    <col min="2" max="2" width="33.85546875" customWidth="1"/>
    <col min="3" max="3" width="20.28515625" hidden="1" customWidth="1"/>
    <col min="4" max="4" width="24.5703125" hidden="1" customWidth="1"/>
    <col min="5" max="5" width="21" hidden="1" customWidth="1"/>
    <col min="6" max="6" width="23.85546875" hidden="1" customWidth="1"/>
    <col min="7" max="9" width="23.85546875" customWidth="1"/>
    <col min="10" max="10" width="25.7109375" customWidth="1"/>
    <col min="11" max="11" width="11.140625" customWidth="1"/>
    <col min="12" max="13" width="12.5703125" customWidth="1"/>
  </cols>
  <sheetData>
    <row r="2" spans="1:12" ht="81" customHeight="1" x14ac:dyDescent="0.3">
      <c r="B2" s="11" t="s">
        <v>7</v>
      </c>
      <c r="C2" s="11"/>
      <c r="D2" s="11"/>
      <c r="E2" s="11"/>
      <c r="F2" s="11"/>
      <c r="G2" s="11"/>
      <c r="H2" s="11"/>
      <c r="I2" s="11"/>
      <c r="J2" s="11"/>
    </row>
    <row r="4" spans="1:12" ht="61.5" customHeight="1" x14ac:dyDescent="0.25">
      <c r="B4" s="8" t="s">
        <v>0</v>
      </c>
      <c r="C4" s="8" t="s">
        <v>1</v>
      </c>
      <c r="D4" s="8" t="s">
        <v>3</v>
      </c>
      <c r="E4" s="8" t="s">
        <v>2</v>
      </c>
      <c r="F4" s="8" t="s">
        <v>4</v>
      </c>
      <c r="G4" s="9" t="s">
        <v>8</v>
      </c>
      <c r="H4" s="9" t="s">
        <v>9</v>
      </c>
      <c r="I4" s="9" t="s">
        <v>10</v>
      </c>
      <c r="J4" s="9" t="s">
        <v>11</v>
      </c>
      <c r="K4" s="3"/>
      <c r="L4" s="3"/>
    </row>
    <row r="5" spans="1:12" ht="32.25" customHeight="1" x14ac:dyDescent="0.25">
      <c r="B5" s="10" t="s">
        <v>12</v>
      </c>
      <c r="C5" s="1">
        <v>27.5</v>
      </c>
      <c r="D5" s="2">
        <f>6471.3+178.1</f>
        <v>6649.4000000000005</v>
      </c>
      <c r="E5" s="1">
        <f>3+34</f>
        <v>37</v>
      </c>
      <c r="F5" s="2">
        <f>4280.9+567.2+344.5</f>
        <v>5192.5999999999995</v>
      </c>
      <c r="G5" s="12">
        <v>7.75</v>
      </c>
      <c r="H5" s="13">
        <v>6.4</v>
      </c>
      <c r="I5" s="13">
        <v>0.4</v>
      </c>
      <c r="J5" s="13">
        <v>1585.8</v>
      </c>
      <c r="K5" s="4"/>
      <c r="L5" s="4"/>
    </row>
    <row r="6" spans="1:12" ht="15.75" x14ac:dyDescent="0.25">
      <c r="B6" s="1" t="s">
        <v>5</v>
      </c>
      <c r="C6" s="1">
        <v>26</v>
      </c>
      <c r="D6" s="2">
        <v>5955.6</v>
      </c>
      <c r="E6" s="1">
        <f>3+28.3</f>
        <v>31.3</v>
      </c>
      <c r="F6" s="2">
        <f>3949.5+50+528+334.1</f>
        <v>4861.6000000000004</v>
      </c>
      <c r="G6" s="13">
        <v>46</v>
      </c>
      <c r="H6" s="13">
        <v>43</v>
      </c>
      <c r="I6" s="13">
        <v>3</v>
      </c>
      <c r="J6" s="13">
        <v>5379.1</v>
      </c>
      <c r="K6" s="4"/>
      <c r="L6" s="4"/>
    </row>
    <row r="7" spans="1:12" ht="15.75" x14ac:dyDescent="0.25">
      <c r="B7" s="1" t="s">
        <v>6</v>
      </c>
      <c r="C7" s="1">
        <v>10</v>
      </c>
      <c r="D7" s="2">
        <v>2580.6</v>
      </c>
      <c r="E7" s="1">
        <f>2+17.5</f>
        <v>19.5</v>
      </c>
      <c r="F7" s="2">
        <f>314.6+118.6+2081.9+65.5</f>
        <v>2580.6000000000004</v>
      </c>
      <c r="G7" s="14">
        <v>30</v>
      </c>
      <c r="H7" s="14">
        <v>26.5</v>
      </c>
      <c r="I7" s="14">
        <v>0</v>
      </c>
      <c r="J7" s="14">
        <v>6678.8</v>
      </c>
      <c r="K7" s="4"/>
      <c r="L7" s="4"/>
    </row>
    <row r="8" spans="1:12" ht="15.75" x14ac:dyDescent="0.25">
      <c r="A8" s="6"/>
      <c r="B8" s="5"/>
      <c r="C8" s="7"/>
      <c r="D8" s="7"/>
      <c r="E8" s="6"/>
      <c r="F8" s="6"/>
      <c r="G8" s="15"/>
      <c r="H8" s="15"/>
      <c r="I8" s="15"/>
      <c r="J8" s="15"/>
    </row>
    <row r="9" spans="1:12" ht="15.75" x14ac:dyDescent="0.25">
      <c r="B9" s="5"/>
    </row>
    <row r="10" spans="1:12" ht="15.75" x14ac:dyDescent="0.25">
      <c r="B10" s="5"/>
    </row>
  </sheetData>
  <mergeCells count="1">
    <mergeCell ref="B2:J2"/>
  </mergeCells>
  <pageMargins left="0.7" right="0.7" top="0.75" bottom="0.75" header="0.3" footer="0.3"/>
  <pageSetup paperSize="9" scale="84" orientation="landscape" verticalDpi="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2018-01-23T07:41:33Z</dcterms:modified>
</cp:coreProperties>
</file>