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15300" windowHeight="7845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'1'!$D$5:$D$87</definedName>
    <definedName name="_xlnm.Print_Area" localSheetId="0">'1'!$A$1:$D$84</definedName>
  </definedNames>
  <calcPr calcId="145621"/>
</workbook>
</file>

<file path=xl/calcChain.xml><?xml version="1.0" encoding="utf-8"?>
<calcChain xmlns="http://schemas.openxmlformats.org/spreadsheetml/2006/main">
  <c r="D53" i="4" l="1"/>
  <c r="C53" i="4"/>
  <c r="D15" i="4"/>
  <c r="C15" i="4"/>
  <c r="D66" i="4" l="1"/>
  <c r="C66" i="4"/>
  <c r="C74" i="4"/>
  <c r="D74" i="4"/>
  <c r="D31" i="4" l="1"/>
  <c r="C31" i="4"/>
  <c r="D76" i="4" l="1"/>
  <c r="C76" i="4"/>
  <c r="D26" i="4" l="1"/>
  <c r="C26" i="4"/>
  <c r="D42" i="4" l="1"/>
  <c r="C42" i="4"/>
  <c r="C10" i="4" l="1"/>
  <c r="D59" i="4" l="1"/>
  <c r="C59" i="4"/>
  <c r="D10" i="4" l="1"/>
  <c r="C64" i="4" l="1"/>
  <c r="D64" i="4"/>
  <c r="D48" i="4"/>
  <c r="C48" i="4"/>
  <c r="D46" i="4"/>
  <c r="C46" i="4"/>
  <c r="D38" i="4"/>
  <c r="C38" i="4"/>
  <c r="D34" i="4"/>
  <c r="C34" i="4"/>
  <c r="D19" i="4"/>
  <c r="C19" i="4"/>
  <c r="D84" i="4" l="1"/>
  <c r="C84" i="4"/>
</calcChain>
</file>

<file path=xl/sharedStrings.xml><?xml version="1.0" encoding="utf-8"?>
<sst xmlns="http://schemas.openxmlformats.org/spreadsheetml/2006/main" count="152" uniqueCount="146">
  <si>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</si>
  <si>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</si>
  <si>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</si>
  <si>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</si>
  <si>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</si>
  <si>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</si>
  <si>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</si>
  <si>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</si>
  <si>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</si>
  <si>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</si>
  <si>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</si>
  <si>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</si>
  <si>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</si>
  <si>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</si>
  <si>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</si>
  <si>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</si>
  <si>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</si>
  <si>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</si>
  <si>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</si>
  <si>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</si>
  <si>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</si>
  <si>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</si>
  <si>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</si>
  <si>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</si>
  <si>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</si>
  <si>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</si>
  <si>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</si>
  <si>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</si>
  <si>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</si>
  <si>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</si>
  <si>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</si>
  <si>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</si>
  <si>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</si>
  <si>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</si>
  <si>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</si>
  <si>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</si>
  <si>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</si>
  <si>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</si>
  <si>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</si>
  <si>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</si>
  <si>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</si>
  <si>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</si>
  <si>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</si>
  <si>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</si>
  <si>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</si>
  <si>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</si>
  <si>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</si>
  <si>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</si>
  <si>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</si>
  <si>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</si>
  <si>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</si>
  <si>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</si>
  <si>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</si>
  <si>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</si>
  <si>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</si>
  <si>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</si>
  <si>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</si>
  <si>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</si>
  <si>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</si>
  <si>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</si>
  <si>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</si>
  <si>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</si>
  <si>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</si>
  <si>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</si>
  <si>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</si>
  <si>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</si>
  <si>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</si>
  <si>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</si>
  <si>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</si>
  <si>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</si>
  <si>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</si>
  <si>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</si>
  <si>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</si>
  <si>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</si>
  <si>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</si>
  <si>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</si>
  <si>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</si>
  <si>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</si>
  <si>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</si>
  <si>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</si>
  <si>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</si>
  <si>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</si>
  <si>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</si>
  <si>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</si>
  <si>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</si>
  <si>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</si>
  <si>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</si>
  <si>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</si>
  <si>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</si>
  <si>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</si>
  <si>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</si>
  <si>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</si>
  <si>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</si>
  <si>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</si>
  <si>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</si>
  <si>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</si>
  <si>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</si>
  <si>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</si>
  <si>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</si>
  <si>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</si>
  <si>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</si>
  <si>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</si>
  <si>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</si>
  <si>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</si>
  <si>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</si>
  <si>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</si>
  <si>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</si>
  <si>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</si>
  <si>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</si>
  <si>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</si>
  <si>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</si>
  <si>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</si>
  <si>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</si>
  <si>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</si>
  <si>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</si>
  <si>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</si>
  <si>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</si>
  <si>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</si>
  <si>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</si>
  <si>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>1590000</t>
  </si>
  <si>
    <t>1500000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</si>
  <si>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</si>
  <si>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</si>
  <si>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</si>
  <si>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</si>
  <si>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</si>
  <si>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</si>
  <si>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</si>
  <si>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</si>
  <si>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</si>
  <si>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</si>
  <si>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</si>
  <si>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</si>
  <si>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</si>
  <si>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</si>
  <si>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</si>
  <si>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</si>
  <si>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</si>
  <si>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Подпрограмма "Содержание мест захоронения"</t>
  </si>
  <si>
    <t>Устойчивое развитие  малого и среднего предпринимательства, обеспечивающего повышение уровня и качества жизни населения города Бородино</t>
  </si>
  <si>
    <t xml:space="preserve">Муниципальная программа "Формирование современной городской среды" на 2018-2024 годы" </t>
  </si>
  <si>
    <t>Функционирование Контрольно-счетного органа</t>
  </si>
  <si>
    <t>9510000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</si>
  <si>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 2022 год </t>
  </si>
  <si>
    <t xml:space="preserve">
Приложение № 5                                                                                  
к Решению Бородинского городского Совета депутатов от       .2023 № 
"Об исполнении бюджета г.Бородино за 2022 год"
</t>
  </si>
  <si>
    <t>Ассигнования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</si>
</sst>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3" borderId="0" xfId="1" applyFont="1" applyFill="1"/>
    <xf numFmtId="0" fontId="4" fillId="2" borderId="0" xfId="1" applyFont="1" applyFill="1"/>
    <xf numFmtId="0" fontId="5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right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0" fontId="5" fillId="3" borderId="0" xfId="1" applyFont="1" applyFill="1"/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8" fillId="2" borderId="1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 applyProtection="1">
      <alignment horizontal="justify" vertical="top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9" fontId="5" fillId="3" borderId="1" xfId="1" applyNumberFormat="1" applyFont="1" applyFill="1" applyBorder="1" applyAlignment="1">
      <alignment horizontal="left" vertical="top" wrapText="1"/>
    </xf>
    <xf numFmtId="0" fontId="5" fillId="2" borderId="0" xfId="1" applyFont="1" applyFill="1"/>
    <xf numFmtId="49" fontId="8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49" fontId="8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7"/>
  <sheetViews>
    <sheetView showGridLines="0" tabSelected="1" view="pageBreakPreview" zoomScale="60" zoomScaleNormal="80" workbookViewId="0">
      <selection activeCell="A9" sqref="A9:D84"/>
    </sheetView>
  </sheetViews>
  <sheetFormatPr defaultColWidth="8.85546875" defaultRowHeight="12.75" outlineLevelRow="2" x14ac:dyDescent="0.2"/>
  <cols>
    <col min="1" max="1" width="67.28515625" style="1" customWidth="1"/>
    <col min="2" max="2" width="19.7109375" style="2" customWidth="1"/>
    <col min="3" max="3" width="29.28515625" style="2" customWidth="1"/>
    <col min="4" max="4" width="30.85546875" style="2" customWidth="1"/>
    <col min="5" max="7" width="9.140625" style="2" customWidth="1"/>
    <col min="8" max="16384" width="8.85546875" style="2"/>
  </cols>
  <sheetData>
    <row r="1" spans="1:7" ht="18.75" x14ac:dyDescent="0.3">
      <c r="A1" s="5"/>
      <c r="B1" s="6"/>
      <c r="C1" s="6"/>
      <c r="D1" s="6"/>
      <c r="E1" s="6"/>
      <c r="F1" s="6"/>
    </row>
    <row r="2" spans="1:7" s="7" customFormat="1" ht="105.6" customHeight="1" x14ac:dyDescent="0.25">
      <c r="A2" s="10"/>
      <c r="B2" s="11"/>
      <c r="C2" s="41" t="s">
        <v>144</v>
      </c>
      <c r="D2" s="41"/>
      <c r="E2" s="38"/>
    </row>
    <row r="3" spans="1:7" s="7" customFormat="1" ht="17.649999999999999" hidden="1" customHeight="1" x14ac:dyDescent="0.25">
      <c r="A3" s="10"/>
      <c r="B3" s="11"/>
      <c r="C3" s="39"/>
      <c r="D3" s="38"/>
      <c r="E3" s="38"/>
    </row>
    <row r="4" spans="1:7" s="7" customFormat="1" ht="17.649999999999999" hidden="1" customHeight="1" x14ac:dyDescent="0.25">
      <c r="A4" s="10"/>
      <c r="B4" s="11"/>
      <c r="C4" s="39"/>
      <c r="D4" s="38"/>
      <c r="E4" s="38"/>
    </row>
    <row r="5" spans="1:7" s="7" customFormat="1" ht="14.1" hidden="1" customHeight="1" x14ac:dyDescent="0.25">
      <c r="A5" s="10"/>
      <c r="B5" s="11"/>
      <c r="C5" s="39"/>
      <c r="D5" s="38"/>
      <c r="E5" s="38"/>
    </row>
    <row r="6" spans="1:7" s="7" customFormat="1" ht="14.1" hidden="1" customHeight="1" x14ac:dyDescent="0.25">
      <c r="A6" s="10"/>
      <c r="B6" s="11"/>
      <c r="C6" s="39"/>
      <c r="D6" s="38"/>
      <c r="E6" s="38"/>
    </row>
    <row r="7" spans="1:7" s="7" customFormat="1" ht="91.15" customHeight="1" x14ac:dyDescent="0.25">
      <c r="A7" s="40" t="s">
        <v>143</v>
      </c>
      <c r="B7" s="40"/>
      <c r="C7" s="40"/>
      <c r="D7" s="40"/>
      <c r="E7" s="11"/>
      <c r="F7" s="11"/>
    </row>
    <row r="8" spans="1:7" s="7" customFormat="1" ht="15.75" x14ac:dyDescent="0.25">
      <c r="A8" s="10"/>
      <c r="B8" s="11"/>
      <c r="C8" s="11"/>
      <c r="D8" s="12" t="s">
        <v>0</v>
      </c>
      <c r="E8" s="11"/>
      <c r="F8" s="11"/>
    </row>
    <row r="9" spans="1:7" s="7" customFormat="1" ht="15.75" x14ac:dyDescent="0.25">
      <c r="A9" s="13" t="s">
        <v>1</v>
      </c>
      <c r="B9" s="13" t="s">
        <v>2</v>
      </c>
      <c r="C9" s="13" t="s">
        <v>145</v>
      </c>
      <c r="D9" s="13" t="s">
        <v>129</v>
      </c>
      <c r="E9" s="11"/>
      <c r="F9" s="11"/>
    </row>
    <row r="10" spans="1:7" s="9" customFormat="1" ht="47.45" customHeight="1" x14ac:dyDescent="0.25">
      <c r="A10" s="14" t="s">
        <v>76</v>
      </c>
      <c r="B10" s="15" t="s">
        <v>3</v>
      </c>
      <c r="C10" s="16">
        <f>C11+C12+C13+C14</f>
        <v>408070836.94</v>
      </c>
      <c r="D10" s="16">
        <f>D11+D12+D13+D14</f>
        <v>403360471.98000002</v>
      </c>
      <c r="E10" s="17"/>
      <c r="F10" s="17"/>
      <c r="G10" s="8"/>
    </row>
    <row r="11" spans="1:7" s="7" customFormat="1" ht="54.75" customHeight="1" x14ac:dyDescent="0.25">
      <c r="A11" s="30" t="s">
        <v>4</v>
      </c>
      <c r="B11" s="31" t="s">
        <v>5</v>
      </c>
      <c r="C11" s="18">
        <v>394262167.99000001</v>
      </c>
      <c r="D11" s="18">
        <v>389948851.56</v>
      </c>
      <c r="E11" s="11"/>
      <c r="F11" s="11"/>
    </row>
    <row r="12" spans="1:7" s="7" customFormat="1" ht="57.6" customHeight="1" outlineLevel="2" x14ac:dyDescent="0.25">
      <c r="A12" s="30" t="s">
        <v>6</v>
      </c>
      <c r="B12" s="31" t="s">
        <v>7</v>
      </c>
      <c r="C12" s="18">
        <v>12977668.949999999</v>
      </c>
      <c r="D12" s="18">
        <v>12587066.789999999</v>
      </c>
      <c r="E12" s="11"/>
      <c r="F12" s="11"/>
    </row>
    <row r="13" spans="1:7" s="7" customFormat="1" ht="45.6" hidden="1" customHeight="1" outlineLevel="2" x14ac:dyDescent="0.3">
      <c r="A13" s="30" t="s">
        <v>97</v>
      </c>
      <c r="B13" s="31" t="s">
        <v>98</v>
      </c>
      <c r="C13" s="18"/>
      <c r="D13" s="18"/>
      <c r="E13" s="11"/>
      <c r="F13" s="11"/>
    </row>
    <row r="14" spans="1:7" s="7" customFormat="1" ht="45.6" customHeight="1" outlineLevel="2" x14ac:dyDescent="0.25">
      <c r="A14" s="30" t="s">
        <v>111</v>
      </c>
      <c r="B14" s="31" t="s">
        <v>103</v>
      </c>
      <c r="C14" s="18">
        <v>831000</v>
      </c>
      <c r="D14" s="18">
        <v>824553.63</v>
      </c>
      <c r="E14" s="11"/>
      <c r="F14" s="11"/>
    </row>
    <row r="15" spans="1:7" s="9" customFormat="1" ht="91.9" customHeight="1" outlineLevel="2" x14ac:dyDescent="0.25">
      <c r="A15" s="14" t="s">
        <v>77</v>
      </c>
      <c r="B15" s="15" t="s">
        <v>8</v>
      </c>
      <c r="C15" s="16">
        <f>C16+C18+C17</f>
        <v>230191699.75999999</v>
      </c>
      <c r="D15" s="16">
        <f>D16+D18+D17</f>
        <v>223939169.18000001</v>
      </c>
      <c r="E15" s="17"/>
      <c r="F15" s="17"/>
      <c r="G15" s="8"/>
    </row>
    <row r="16" spans="1:7" s="7" customFormat="1" ht="31.5" outlineLevel="2" x14ac:dyDescent="0.25">
      <c r="A16" s="32" t="s">
        <v>88</v>
      </c>
      <c r="B16" s="31" t="s">
        <v>9</v>
      </c>
      <c r="C16" s="18">
        <v>15340252.859999999</v>
      </c>
      <c r="D16" s="18">
        <v>15333620.710000001</v>
      </c>
      <c r="E16" s="11"/>
      <c r="F16" s="11"/>
    </row>
    <row r="17" spans="1:7" s="7" customFormat="1" ht="15.75" outlineLevel="2" x14ac:dyDescent="0.25">
      <c r="A17" s="32" t="s">
        <v>132</v>
      </c>
      <c r="B17" s="31" t="s">
        <v>133</v>
      </c>
      <c r="C17" s="18">
        <v>176028647</v>
      </c>
      <c r="D17" s="18">
        <v>174406403.36000001</v>
      </c>
      <c r="E17" s="11"/>
      <c r="F17" s="11"/>
    </row>
    <row r="18" spans="1:7" s="7" customFormat="1" ht="68.650000000000006" customHeight="1" outlineLevel="2" x14ac:dyDescent="0.25">
      <c r="A18" s="32" t="s">
        <v>89</v>
      </c>
      <c r="B18" s="31" t="s">
        <v>10</v>
      </c>
      <c r="C18" s="18">
        <v>38822799.899999999</v>
      </c>
      <c r="D18" s="18">
        <v>34199145.109999999</v>
      </c>
      <c r="E18" s="11"/>
      <c r="F18" s="11"/>
    </row>
    <row r="19" spans="1:7" s="9" customFormat="1" ht="31.15" hidden="1" outlineLevel="2" x14ac:dyDescent="0.3">
      <c r="A19" s="19" t="s">
        <v>78</v>
      </c>
      <c r="B19" s="15" t="s">
        <v>11</v>
      </c>
      <c r="C19" s="16">
        <f>C20+C21+C22+C23+C24+C25</f>
        <v>0</v>
      </c>
      <c r="D19" s="16">
        <f>D20+D21+D22+D23+D24+D25</f>
        <v>0</v>
      </c>
      <c r="E19" s="17"/>
      <c r="F19" s="17"/>
      <c r="G19" s="8"/>
    </row>
    <row r="20" spans="1:7" s="7" customFormat="1" ht="56.65" hidden="1" customHeight="1" outlineLevel="2" x14ac:dyDescent="0.3">
      <c r="A20" s="32" t="s">
        <v>12</v>
      </c>
      <c r="B20" s="31" t="s">
        <v>13</v>
      </c>
      <c r="C20" s="18"/>
      <c r="D20" s="18"/>
      <c r="E20" s="11"/>
      <c r="F20" s="11"/>
    </row>
    <row r="21" spans="1:7" s="7" customFormat="1" ht="42.6" hidden="1" customHeight="1" outlineLevel="2" x14ac:dyDescent="0.3">
      <c r="A21" s="32" t="s">
        <v>14</v>
      </c>
      <c r="B21" s="31" t="s">
        <v>15</v>
      </c>
      <c r="C21" s="18"/>
      <c r="D21" s="18"/>
      <c r="E21" s="11"/>
      <c r="F21" s="11"/>
    </row>
    <row r="22" spans="1:7" s="7" customFormat="1" ht="50.65" hidden="1" customHeight="1" outlineLevel="2" x14ac:dyDescent="0.3">
      <c r="A22" s="32" t="s">
        <v>16</v>
      </c>
      <c r="B22" s="31" t="s">
        <v>17</v>
      </c>
      <c r="C22" s="33"/>
      <c r="D22" s="33"/>
      <c r="E22" s="11"/>
      <c r="F22" s="11"/>
    </row>
    <row r="23" spans="1:7" s="7" customFormat="1" ht="49.15" hidden="1" customHeight="1" outlineLevel="2" x14ac:dyDescent="0.3">
      <c r="A23" s="32" t="s">
        <v>18</v>
      </c>
      <c r="B23" s="31" t="s">
        <v>19</v>
      </c>
      <c r="C23" s="18"/>
      <c r="D23" s="18"/>
      <c r="E23" s="11"/>
      <c r="F23" s="11"/>
    </row>
    <row r="24" spans="1:7" s="7" customFormat="1" ht="47.45" hidden="1" customHeight="1" outlineLevel="2" x14ac:dyDescent="0.3">
      <c r="A24" s="32" t="s">
        <v>20</v>
      </c>
      <c r="B24" s="31" t="s">
        <v>21</v>
      </c>
      <c r="C24" s="18"/>
      <c r="D24" s="18"/>
      <c r="E24" s="11"/>
      <c r="F24" s="11"/>
    </row>
    <row r="25" spans="1:7" s="7" customFormat="1" ht="44.45" hidden="1" customHeight="1" outlineLevel="2" x14ac:dyDescent="0.3">
      <c r="A25" s="32" t="s">
        <v>22</v>
      </c>
      <c r="B25" s="31" t="s">
        <v>23</v>
      </c>
      <c r="C25" s="34"/>
      <c r="D25" s="34"/>
      <c r="E25" s="11"/>
      <c r="F25" s="11"/>
    </row>
    <row r="26" spans="1:7" s="9" customFormat="1" ht="70.900000000000006" customHeight="1" outlineLevel="2" x14ac:dyDescent="0.25">
      <c r="A26" s="19" t="s">
        <v>79</v>
      </c>
      <c r="B26" s="15" t="s">
        <v>24</v>
      </c>
      <c r="C26" s="16">
        <f>C27+C28+C29+C30</f>
        <v>5840882.0599999996</v>
      </c>
      <c r="D26" s="16">
        <f>D27+D28+D29+D30</f>
        <v>5685050.0300000003</v>
      </c>
      <c r="E26" s="17"/>
      <c r="F26" s="17"/>
      <c r="G26" s="8"/>
    </row>
    <row r="27" spans="1:7" s="7" customFormat="1" ht="85.5" customHeight="1" outlineLevel="2" x14ac:dyDescent="0.25">
      <c r="A27" s="32" t="s">
        <v>130</v>
      </c>
      <c r="B27" s="31" t="s">
        <v>25</v>
      </c>
      <c r="C27" s="18">
        <v>664787</v>
      </c>
      <c r="D27" s="18">
        <v>523015.5</v>
      </c>
      <c r="E27" s="11"/>
      <c r="F27" s="11"/>
    </row>
    <row r="28" spans="1:7" s="7" customFormat="1" ht="67.150000000000006" hidden="1" customHeight="1" outlineLevel="2" x14ac:dyDescent="0.3">
      <c r="A28" s="32" t="s">
        <v>90</v>
      </c>
      <c r="B28" s="31" t="s">
        <v>26</v>
      </c>
      <c r="C28" s="18"/>
      <c r="D28" s="18"/>
      <c r="E28" s="11"/>
      <c r="F28" s="11"/>
    </row>
    <row r="29" spans="1:7" s="7" customFormat="1" ht="60" customHeight="1" outlineLevel="2" x14ac:dyDescent="0.25">
      <c r="A29" s="32" t="s">
        <v>91</v>
      </c>
      <c r="B29" s="31" t="s">
        <v>27</v>
      </c>
      <c r="C29" s="18">
        <v>5139145.0599999996</v>
      </c>
      <c r="D29" s="18">
        <v>5125084.53</v>
      </c>
      <c r="E29" s="11"/>
      <c r="F29" s="11"/>
    </row>
    <row r="30" spans="1:7" s="7" customFormat="1" ht="51" customHeight="1" outlineLevel="2" x14ac:dyDescent="0.25">
      <c r="A30" s="32" t="s">
        <v>112</v>
      </c>
      <c r="B30" s="31" t="s">
        <v>110</v>
      </c>
      <c r="C30" s="18">
        <v>36950</v>
      </c>
      <c r="D30" s="18">
        <v>36950</v>
      </c>
      <c r="E30" s="11"/>
      <c r="F30" s="11"/>
    </row>
    <row r="31" spans="1:7" s="9" customFormat="1" ht="51.6" customHeight="1" x14ac:dyDescent="0.25">
      <c r="A31" s="19" t="s">
        <v>134</v>
      </c>
      <c r="B31" s="15" t="s">
        <v>28</v>
      </c>
      <c r="C31" s="16">
        <f>C32+C33</f>
        <v>1114351</v>
      </c>
      <c r="D31" s="16">
        <f>D32+D33</f>
        <v>1113891.4099999999</v>
      </c>
      <c r="E31" s="17"/>
      <c r="F31" s="17"/>
      <c r="G31" s="8"/>
    </row>
    <row r="32" spans="1:7" s="7" customFormat="1" ht="39.6" customHeight="1" x14ac:dyDescent="0.25">
      <c r="A32" s="32" t="s">
        <v>135</v>
      </c>
      <c r="B32" s="31" t="s">
        <v>29</v>
      </c>
      <c r="C32" s="18">
        <v>506778</v>
      </c>
      <c r="D32" s="18">
        <v>506368.41</v>
      </c>
      <c r="E32" s="17"/>
      <c r="F32" s="17"/>
      <c r="G32" s="8"/>
    </row>
    <row r="33" spans="1:7" s="7" customFormat="1" ht="39.6" customHeight="1" x14ac:dyDescent="0.25">
      <c r="A33" s="32" t="s">
        <v>136</v>
      </c>
      <c r="B33" s="31" t="s">
        <v>137</v>
      </c>
      <c r="C33" s="18">
        <v>607573</v>
      </c>
      <c r="D33" s="18">
        <v>607523</v>
      </c>
      <c r="E33" s="17"/>
      <c r="F33" s="17"/>
      <c r="G33" s="8"/>
    </row>
    <row r="34" spans="1:7" s="9" customFormat="1" ht="41.45" customHeight="1" outlineLevel="2" x14ac:dyDescent="0.25">
      <c r="A34" s="19" t="s">
        <v>80</v>
      </c>
      <c r="B34" s="20" t="s">
        <v>30</v>
      </c>
      <c r="C34" s="16">
        <f>C35+C36+C37</f>
        <v>86184258.799999997</v>
      </c>
      <c r="D34" s="16">
        <f>D35+D36+D37</f>
        <v>86184258.74000001</v>
      </c>
      <c r="E34" s="17"/>
      <c r="F34" s="17"/>
      <c r="G34" s="8"/>
    </row>
    <row r="35" spans="1:7" s="7" customFormat="1" ht="30" customHeight="1" outlineLevel="2" x14ac:dyDescent="0.25">
      <c r="A35" s="32" t="s">
        <v>31</v>
      </c>
      <c r="B35" s="35" t="s">
        <v>32</v>
      </c>
      <c r="C35" s="18">
        <v>19546113.899999999</v>
      </c>
      <c r="D35" s="18">
        <v>19546113.899999999</v>
      </c>
      <c r="E35" s="11"/>
      <c r="F35" s="11"/>
    </row>
    <row r="36" spans="1:7" s="7" customFormat="1" ht="36" customHeight="1" outlineLevel="2" x14ac:dyDescent="0.25">
      <c r="A36" s="32" t="s">
        <v>33</v>
      </c>
      <c r="B36" s="31" t="s">
        <v>34</v>
      </c>
      <c r="C36" s="18">
        <v>46375864.240000002</v>
      </c>
      <c r="D36" s="18">
        <v>46375864.240000002</v>
      </c>
      <c r="E36" s="11"/>
      <c r="F36" s="11"/>
    </row>
    <row r="37" spans="1:7" s="7" customFormat="1" ht="45.4" customHeight="1" outlineLevel="2" x14ac:dyDescent="0.25">
      <c r="A37" s="32" t="s">
        <v>35</v>
      </c>
      <c r="B37" s="31" t="s">
        <v>36</v>
      </c>
      <c r="C37" s="18">
        <v>20262280.66</v>
      </c>
      <c r="D37" s="18">
        <v>20262280.600000001</v>
      </c>
      <c r="E37" s="11"/>
      <c r="F37" s="11"/>
    </row>
    <row r="38" spans="1:7" s="9" customFormat="1" ht="57" customHeight="1" outlineLevel="2" x14ac:dyDescent="0.25">
      <c r="A38" s="19" t="s">
        <v>92</v>
      </c>
      <c r="B38" s="15" t="s">
        <v>37</v>
      </c>
      <c r="C38" s="16">
        <f>C39+C40+C41</f>
        <v>59414999.68</v>
      </c>
      <c r="D38" s="16">
        <f>D39+D40+D41</f>
        <v>58874026.210000001</v>
      </c>
      <c r="E38" s="17"/>
      <c r="F38" s="17"/>
      <c r="G38" s="8"/>
    </row>
    <row r="39" spans="1:7" s="7" customFormat="1" ht="31.5" outlineLevel="2" x14ac:dyDescent="0.25">
      <c r="A39" s="32" t="s">
        <v>38</v>
      </c>
      <c r="B39" s="31" t="s">
        <v>39</v>
      </c>
      <c r="C39" s="18">
        <v>3807798.8</v>
      </c>
      <c r="D39" s="18">
        <v>3807609.1</v>
      </c>
      <c r="E39" s="17"/>
      <c r="F39" s="17"/>
      <c r="G39" s="8"/>
    </row>
    <row r="40" spans="1:7" s="7" customFormat="1" ht="31.5" outlineLevel="2" x14ac:dyDescent="0.25">
      <c r="A40" s="32" t="s">
        <v>131</v>
      </c>
      <c r="B40" s="31" t="s">
        <v>40</v>
      </c>
      <c r="C40" s="18">
        <v>54883355.520000003</v>
      </c>
      <c r="D40" s="18">
        <v>54342571.75</v>
      </c>
      <c r="E40" s="17"/>
      <c r="F40" s="17"/>
      <c r="G40" s="8"/>
    </row>
    <row r="41" spans="1:7" s="7" customFormat="1" ht="31.5" outlineLevel="2" x14ac:dyDescent="0.25">
      <c r="A41" s="32" t="s">
        <v>20</v>
      </c>
      <c r="B41" s="31" t="s">
        <v>41</v>
      </c>
      <c r="C41" s="18">
        <v>723845.36</v>
      </c>
      <c r="D41" s="18">
        <v>723845.36</v>
      </c>
      <c r="E41" s="17"/>
      <c r="F41" s="17"/>
      <c r="G41" s="8"/>
    </row>
    <row r="42" spans="1:7" s="9" customFormat="1" ht="51" customHeight="1" outlineLevel="2" x14ac:dyDescent="0.25">
      <c r="A42" s="19" t="s">
        <v>81</v>
      </c>
      <c r="B42" s="15" t="s">
        <v>42</v>
      </c>
      <c r="C42" s="16">
        <f>C43+C44+C45</f>
        <v>6042588.7199999997</v>
      </c>
      <c r="D42" s="16">
        <f>D43+D44+D45</f>
        <v>5955582.0800000001</v>
      </c>
      <c r="E42" s="17"/>
      <c r="F42" s="17"/>
      <c r="G42" s="8"/>
    </row>
    <row r="43" spans="1:7" s="7" customFormat="1" ht="44.45" customHeight="1" outlineLevel="2" x14ac:dyDescent="0.25">
      <c r="A43" s="32" t="s">
        <v>43</v>
      </c>
      <c r="B43" s="31" t="s">
        <v>44</v>
      </c>
      <c r="C43" s="18">
        <v>5975188.7199999997</v>
      </c>
      <c r="D43" s="18">
        <v>5894432.0800000001</v>
      </c>
      <c r="E43" s="11"/>
      <c r="F43" s="11"/>
    </row>
    <row r="44" spans="1:7" s="7" customFormat="1" ht="39" customHeight="1" outlineLevel="2" x14ac:dyDescent="0.25">
      <c r="A44" s="32" t="s">
        <v>45</v>
      </c>
      <c r="B44" s="31" t="s">
        <v>46</v>
      </c>
      <c r="C44" s="18">
        <v>67400</v>
      </c>
      <c r="D44" s="18">
        <v>61150</v>
      </c>
      <c r="E44" s="11"/>
      <c r="F44" s="11"/>
    </row>
    <row r="45" spans="1:7" s="7" customFormat="1" ht="39" hidden="1" customHeight="1" outlineLevel="2" x14ac:dyDescent="0.3">
      <c r="A45" s="32" t="s">
        <v>108</v>
      </c>
      <c r="B45" s="31" t="s">
        <v>109</v>
      </c>
      <c r="C45" s="18"/>
      <c r="D45" s="18"/>
      <c r="E45" s="11"/>
      <c r="F45" s="11"/>
    </row>
    <row r="46" spans="1:7" s="9" customFormat="1" ht="49.9" customHeight="1" outlineLevel="2" x14ac:dyDescent="0.25">
      <c r="A46" s="19" t="s">
        <v>82</v>
      </c>
      <c r="B46" s="15" t="s">
        <v>47</v>
      </c>
      <c r="C46" s="16">
        <f>C47</f>
        <v>1254480.0900000001</v>
      </c>
      <c r="D46" s="16">
        <f>D47</f>
        <v>283500</v>
      </c>
      <c r="E46" s="17"/>
      <c r="F46" s="17"/>
      <c r="G46" s="8"/>
    </row>
    <row r="47" spans="1:7" s="7" customFormat="1" ht="61.35" customHeight="1" outlineLevel="2" x14ac:dyDescent="0.25">
      <c r="A47" s="32" t="s">
        <v>139</v>
      </c>
      <c r="B47" s="31" t="s">
        <v>48</v>
      </c>
      <c r="C47" s="18">
        <v>1254480.0900000001</v>
      </c>
      <c r="D47" s="18">
        <v>283500</v>
      </c>
      <c r="E47" s="17"/>
      <c r="F47" s="17"/>
      <c r="G47" s="8"/>
    </row>
    <row r="48" spans="1:7" s="9" customFormat="1" ht="58.15" customHeight="1" outlineLevel="2" x14ac:dyDescent="0.25">
      <c r="A48" s="19" t="s">
        <v>83</v>
      </c>
      <c r="B48" s="15" t="s">
        <v>49</v>
      </c>
      <c r="C48" s="16">
        <f>C49+C50+C51+C52</f>
        <v>34518511.57</v>
      </c>
      <c r="D48" s="16">
        <f>D49+D50+D51+D52</f>
        <v>34514812.799999997</v>
      </c>
      <c r="E48" s="17"/>
      <c r="F48" s="17"/>
      <c r="G48" s="8"/>
    </row>
    <row r="49" spans="1:7" s="7" customFormat="1" ht="31.5" outlineLevel="2" x14ac:dyDescent="0.25">
      <c r="A49" s="32" t="s">
        <v>93</v>
      </c>
      <c r="B49" s="31" t="s">
        <v>50</v>
      </c>
      <c r="C49" s="18">
        <v>11705750.82</v>
      </c>
      <c r="D49" s="18">
        <v>11705750.82</v>
      </c>
      <c r="E49" s="11"/>
      <c r="F49" s="11"/>
    </row>
    <row r="50" spans="1:7" s="7" customFormat="1" ht="31.5" outlineLevel="2" x14ac:dyDescent="0.25">
      <c r="A50" s="32" t="s">
        <v>94</v>
      </c>
      <c r="B50" s="31" t="s">
        <v>51</v>
      </c>
      <c r="C50" s="18">
        <v>9213144.75</v>
      </c>
      <c r="D50" s="18">
        <v>9213144.75</v>
      </c>
      <c r="E50" s="11"/>
      <c r="F50" s="11"/>
    </row>
    <row r="51" spans="1:7" s="7" customFormat="1" ht="35.450000000000003" customHeight="1" outlineLevel="2" x14ac:dyDescent="0.25">
      <c r="A51" s="32" t="s">
        <v>95</v>
      </c>
      <c r="B51" s="31" t="s">
        <v>52</v>
      </c>
      <c r="C51" s="18">
        <v>407575</v>
      </c>
      <c r="D51" s="18">
        <v>407575</v>
      </c>
      <c r="E51" s="11"/>
      <c r="F51" s="11"/>
    </row>
    <row r="52" spans="1:7" s="7" customFormat="1" ht="57" customHeight="1" outlineLevel="2" x14ac:dyDescent="0.25">
      <c r="A52" s="32" t="s">
        <v>53</v>
      </c>
      <c r="B52" s="31" t="s">
        <v>54</v>
      </c>
      <c r="C52" s="18">
        <v>13192041</v>
      </c>
      <c r="D52" s="18">
        <v>13188342.23</v>
      </c>
      <c r="E52" s="11"/>
      <c r="F52" s="11"/>
    </row>
    <row r="53" spans="1:7" s="9" customFormat="1" ht="52.15" customHeight="1" outlineLevel="2" x14ac:dyDescent="0.25">
      <c r="A53" s="19" t="s">
        <v>84</v>
      </c>
      <c r="B53" s="15" t="s">
        <v>55</v>
      </c>
      <c r="C53" s="16">
        <f>C54+C56+C58</f>
        <v>505440</v>
      </c>
      <c r="D53" s="16">
        <f>D54+D56+D58</f>
        <v>505440</v>
      </c>
      <c r="E53" s="17"/>
      <c r="F53" s="17"/>
      <c r="G53" s="8"/>
    </row>
    <row r="54" spans="1:7" s="7" customFormat="1" ht="37.15" customHeight="1" outlineLevel="2" x14ac:dyDescent="0.25">
      <c r="A54" s="32" t="s">
        <v>113</v>
      </c>
      <c r="B54" s="31" t="s">
        <v>56</v>
      </c>
      <c r="C54" s="18">
        <v>505440</v>
      </c>
      <c r="D54" s="18">
        <v>505440</v>
      </c>
      <c r="E54" s="17"/>
      <c r="F54" s="17"/>
      <c r="G54" s="8"/>
    </row>
    <row r="55" spans="1:7" s="7" customFormat="1" ht="19.149999999999999" hidden="1" customHeight="1" outlineLevel="2" x14ac:dyDescent="0.3">
      <c r="A55" s="32" t="s">
        <v>74</v>
      </c>
      <c r="B55" s="31" t="s">
        <v>57</v>
      </c>
      <c r="C55" s="36"/>
      <c r="D55" s="33"/>
      <c r="E55" s="17"/>
      <c r="F55" s="17"/>
      <c r="G55" s="8"/>
    </row>
    <row r="56" spans="1:7" s="7" customFormat="1" ht="40.15" customHeight="1" outlineLevel="2" x14ac:dyDescent="0.25">
      <c r="A56" s="32" t="s">
        <v>97</v>
      </c>
      <c r="B56" s="31" t="s">
        <v>114</v>
      </c>
      <c r="C56" s="33"/>
      <c r="D56" s="33"/>
      <c r="E56" s="17"/>
      <c r="F56" s="17"/>
      <c r="G56" s="8"/>
    </row>
    <row r="57" spans="1:7" s="7" customFormat="1" ht="30" hidden="1" customHeight="1" outlineLevel="2" x14ac:dyDescent="0.3">
      <c r="A57" s="32" t="s">
        <v>104</v>
      </c>
      <c r="B57" s="31" t="s">
        <v>57</v>
      </c>
      <c r="C57" s="36"/>
      <c r="D57" s="33"/>
      <c r="E57" s="17"/>
      <c r="F57" s="17"/>
      <c r="G57" s="8"/>
    </row>
    <row r="58" spans="1:7" s="7" customFormat="1" ht="44.45" hidden="1" customHeight="1" outlineLevel="2" x14ac:dyDescent="0.3">
      <c r="A58" s="32"/>
      <c r="B58" s="31"/>
      <c r="C58" s="36"/>
      <c r="D58" s="33"/>
      <c r="E58" s="17"/>
      <c r="F58" s="17"/>
      <c r="G58" s="8"/>
    </row>
    <row r="59" spans="1:7" s="9" customFormat="1" ht="58.9" customHeight="1" outlineLevel="2" x14ac:dyDescent="0.25">
      <c r="A59" s="19" t="s">
        <v>85</v>
      </c>
      <c r="B59" s="15" t="s">
        <v>58</v>
      </c>
      <c r="C59" s="16">
        <f>C60+C61+C63</f>
        <v>11351021.99</v>
      </c>
      <c r="D59" s="16">
        <f>D60+D61+D63</f>
        <v>11351021.99</v>
      </c>
      <c r="E59" s="17"/>
      <c r="F59" s="17"/>
      <c r="G59" s="8"/>
    </row>
    <row r="60" spans="1:7" s="7" customFormat="1" ht="36" customHeight="1" outlineLevel="2" x14ac:dyDescent="0.25">
      <c r="A60" s="32" t="s">
        <v>59</v>
      </c>
      <c r="B60" s="31" t="s">
        <v>60</v>
      </c>
      <c r="C60" s="18">
        <v>575042.42000000004</v>
      </c>
      <c r="D60" s="18">
        <v>575042.42000000004</v>
      </c>
      <c r="E60" s="11"/>
      <c r="F60" s="11"/>
    </row>
    <row r="61" spans="1:7" s="7" customFormat="1" ht="50.65" customHeight="1" outlineLevel="2" x14ac:dyDescent="0.25">
      <c r="A61" s="32" t="s">
        <v>118</v>
      </c>
      <c r="B61" s="31" t="s">
        <v>61</v>
      </c>
      <c r="C61" s="18">
        <v>10775979.57</v>
      </c>
      <c r="D61" s="18">
        <v>10775979.57</v>
      </c>
      <c r="E61" s="11"/>
      <c r="F61" s="11"/>
    </row>
    <row r="62" spans="1:7" s="7" customFormat="1" ht="25.9" hidden="1" customHeight="1" outlineLevel="2" x14ac:dyDescent="0.3">
      <c r="A62" s="32" t="s">
        <v>75</v>
      </c>
      <c r="B62" s="31" t="s">
        <v>62</v>
      </c>
      <c r="C62" s="18"/>
      <c r="D62" s="18"/>
      <c r="E62" s="11"/>
      <c r="F62" s="11"/>
    </row>
    <row r="63" spans="1:7" s="7" customFormat="1" ht="68.650000000000006" hidden="1" customHeight="1" outlineLevel="2" x14ac:dyDescent="0.3">
      <c r="A63" s="32" t="s">
        <v>115</v>
      </c>
      <c r="B63" s="31" t="s">
        <v>62</v>
      </c>
      <c r="C63" s="18"/>
      <c r="D63" s="18"/>
      <c r="E63" s="11"/>
      <c r="F63" s="11"/>
    </row>
    <row r="64" spans="1:7" s="9" customFormat="1" ht="60.6" customHeight="1" outlineLevel="2" x14ac:dyDescent="0.25">
      <c r="A64" s="19" t="s">
        <v>86</v>
      </c>
      <c r="B64" s="15" t="s">
        <v>63</v>
      </c>
      <c r="C64" s="16">
        <f>C65</f>
        <v>5460765.4800000004</v>
      </c>
      <c r="D64" s="16">
        <f>D65</f>
        <v>5441000.5199999996</v>
      </c>
      <c r="E64" s="17"/>
      <c r="F64" s="17"/>
      <c r="G64" s="8"/>
    </row>
    <row r="65" spans="1:7" s="7" customFormat="1" ht="55.15" customHeight="1" outlineLevel="2" x14ac:dyDescent="0.25">
      <c r="A65" s="32" t="s">
        <v>64</v>
      </c>
      <c r="B65" s="31" t="s">
        <v>65</v>
      </c>
      <c r="C65" s="18">
        <v>5460765.4800000004</v>
      </c>
      <c r="D65" s="18">
        <v>5441000.5199999996</v>
      </c>
      <c r="E65" s="17"/>
      <c r="F65" s="17"/>
      <c r="G65" s="8"/>
    </row>
    <row r="66" spans="1:7" s="9" customFormat="1" ht="53.65" customHeight="1" outlineLevel="2" x14ac:dyDescent="0.25">
      <c r="A66" s="19" t="s">
        <v>87</v>
      </c>
      <c r="B66" s="15" t="s">
        <v>66</v>
      </c>
      <c r="C66" s="16">
        <f>C67+C69+C70+C71</f>
        <v>24349620.300000001</v>
      </c>
      <c r="D66" s="16">
        <f>D67+D69+D70+D71</f>
        <v>23313931.100000001</v>
      </c>
      <c r="E66" s="17"/>
      <c r="F66" s="17"/>
      <c r="G66" s="8"/>
    </row>
    <row r="67" spans="1:7" s="7" customFormat="1" ht="39" customHeight="1" outlineLevel="2" x14ac:dyDescent="0.25">
      <c r="A67" s="32" t="s">
        <v>96</v>
      </c>
      <c r="B67" s="31" t="s">
        <v>67</v>
      </c>
      <c r="C67" s="18">
        <v>23204918.149999999</v>
      </c>
      <c r="D67" s="18">
        <v>22197683.34</v>
      </c>
      <c r="E67" s="11"/>
      <c r="F67" s="11"/>
    </row>
    <row r="68" spans="1:7" s="7" customFormat="1" ht="61.35" hidden="1" customHeight="1" outlineLevel="2" x14ac:dyDescent="0.3">
      <c r="A68" s="32" t="s">
        <v>116</v>
      </c>
      <c r="B68" s="31" t="s">
        <v>68</v>
      </c>
      <c r="C68" s="18"/>
      <c r="D68" s="18"/>
      <c r="E68" s="11"/>
      <c r="F68" s="11"/>
    </row>
    <row r="69" spans="1:7" s="7" customFormat="1" ht="37.9" customHeight="1" outlineLevel="2" x14ac:dyDescent="0.25">
      <c r="A69" s="32" t="s">
        <v>99</v>
      </c>
      <c r="B69" s="31" t="s">
        <v>100</v>
      </c>
      <c r="C69" s="18">
        <v>669473.26</v>
      </c>
      <c r="D69" s="18">
        <v>654168.87</v>
      </c>
      <c r="E69" s="11"/>
      <c r="F69" s="11"/>
    </row>
    <row r="70" spans="1:7" s="7" customFormat="1" ht="37.9" customHeight="1" outlineLevel="2" x14ac:dyDescent="0.25">
      <c r="A70" s="32" t="s">
        <v>117</v>
      </c>
      <c r="B70" s="31" t="s">
        <v>105</v>
      </c>
      <c r="C70" s="18">
        <v>143700</v>
      </c>
      <c r="D70" s="18">
        <v>130550</v>
      </c>
      <c r="E70" s="11"/>
      <c r="F70" s="11"/>
    </row>
    <row r="71" spans="1:7" s="7" customFormat="1" ht="37.9" customHeight="1" outlineLevel="2" x14ac:dyDescent="0.25">
      <c r="A71" s="21" t="s">
        <v>138</v>
      </c>
      <c r="B71" s="31" t="s">
        <v>121</v>
      </c>
      <c r="C71" s="18">
        <v>331528.89</v>
      </c>
      <c r="D71" s="18">
        <v>331528.89</v>
      </c>
      <c r="E71" s="11"/>
      <c r="F71" s="11"/>
    </row>
    <row r="72" spans="1:7" s="7" customFormat="1" ht="37.9" hidden="1" customHeight="1" outlineLevel="2" x14ac:dyDescent="0.3">
      <c r="A72" s="32" t="s">
        <v>122</v>
      </c>
      <c r="B72" s="31" t="s">
        <v>121</v>
      </c>
      <c r="C72" s="18"/>
      <c r="D72" s="18"/>
      <c r="E72" s="11"/>
      <c r="F72" s="11"/>
    </row>
    <row r="73" spans="1:7" s="7" customFormat="1" ht="37.9" hidden="1" customHeight="1" outlineLevel="2" x14ac:dyDescent="0.3">
      <c r="A73" s="32" t="s">
        <v>106</v>
      </c>
      <c r="B73" s="31" t="s">
        <v>107</v>
      </c>
      <c r="C73" s="18"/>
      <c r="D73" s="18"/>
      <c r="E73" s="11"/>
      <c r="F73" s="11"/>
    </row>
    <row r="74" spans="1:7" s="7" customFormat="1" ht="37.9" customHeight="1" outlineLevel="2" x14ac:dyDescent="0.25">
      <c r="A74" s="19" t="s">
        <v>140</v>
      </c>
      <c r="B74" s="37" t="s">
        <v>120</v>
      </c>
      <c r="C74" s="22">
        <f>C75</f>
        <v>7950077.4400000004</v>
      </c>
      <c r="D74" s="22">
        <f>D75</f>
        <v>7950077.4400000004</v>
      </c>
      <c r="E74" s="11"/>
      <c r="F74" s="11"/>
    </row>
    <row r="75" spans="1:7" s="7" customFormat="1" ht="41.1" customHeight="1" outlineLevel="2" x14ac:dyDescent="0.25">
      <c r="A75" s="23" t="s">
        <v>140</v>
      </c>
      <c r="B75" s="31" t="s">
        <v>119</v>
      </c>
      <c r="C75" s="18">
        <v>7950077.4400000004</v>
      </c>
      <c r="D75" s="18">
        <v>7950077.4400000004</v>
      </c>
      <c r="E75" s="11"/>
      <c r="F75" s="11"/>
    </row>
    <row r="76" spans="1:7" s="9" customFormat="1" ht="52.5" customHeight="1" outlineLevel="2" x14ac:dyDescent="0.25">
      <c r="A76" s="19" t="s">
        <v>123</v>
      </c>
      <c r="B76" s="37" t="s">
        <v>125</v>
      </c>
      <c r="C76" s="22">
        <f>C77+C78</f>
        <v>10615522.82</v>
      </c>
      <c r="D76" s="22">
        <f>D77+D78</f>
        <v>9833986.1900000013</v>
      </c>
      <c r="E76" s="24"/>
      <c r="F76" s="24"/>
    </row>
    <row r="77" spans="1:7" s="7" customFormat="1" ht="41.1" customHeight="1" outlineLevel="2" x14ac:dyDescent="0.25">
      <c r="A77" s="23" t="s">
        <v>124</v>
      </c>
      <c r="B77" s="31" t="s">
        <v>126</v>
      </c>
      <c r="C77" s="18">
        <v>5955967.1200000001</v>
      </c>
      <c r="D77" s="18">
        <v>5225482.8600000003</v>
      </c>
      <c r="E77" s="11"/>
      <c r="F77" s="11"/>
    </row>
    <row r="78" spans="1:7" s="7" customFormat="1" ht="41.1" customHeight="1" outlineLevel="2" x14ac:dyDescent="0.25">
      <c r="A78" s="23" t="s">
        <v>128</v>
      </c>
      <c r="B78" s="31" t="s">
        <v>127</v>
      </c>
      <c r="C78" s="18">
        <v>4659555.7</v>
      </c>
      <c r="D78" s="18">
        <v>4608503.33</v>
      </c>
      <c r="E78" s="11"/>
      <c r="F78" s="11"/>
    </row>
    <row r="79" spans="1:7" s="9" customFormat="1" ht="57" customHeight="1" outlineLevel="2" x14ac:dyDescent="0.25">
      <c r="A79" s="19" t="s">
        <v>72</v>
      </c>
      <c r="B79" s="15" t="s">
        <v>73</v>
      </c>
      <c r="C79" s="16">
        <v>15348323.99</v>
      </c>
      <c r="D79" s="16">
        <v>15343902.460000001</v>
      </c>
      <c r="E79" s="17"/>
      <c r="F79" s="17"/>
      <c r="G79" s="8"/>
    </row>
    <row r="80" spans="1:7" s="9" customFormat="1" ht="24" customHeight="1" outlineLevel="2" x14ac:dyDescent="0.25">
      <c r="A80" s="19" t="s">
        <v>69</v>
      </c>
      <c r="B80" s="15" t="s">
        <v>101</v>
      </c>
      <c r="C80" s="16">
        <v>31457483.710000001</v>
      </c>
      <c r="D80" s="16">
        <v>30681415.039999999</v>
      </c>
      <c r="E80" s="17"/>
      <c r="F80" s="17"/>
      <c r="G80" s="8"/>
    </row>
    <row r="81" spans="1:7" s="9" customFormat="1" ht="40.15" customHeight="1" outlineLevel="2" x14ac:dyDescent="0.25">
      <c r="A81" s="25" t="s">
        <v>70</v>
      </c>
      <c r="B81" s="26" t="s">
        <v>102</v>
      </c>
      <c r="C81" s="16">
        <v>6400774.0099999998</v>
      </c>
      <c r="D81" s="16">
        <v>6386196.8799999999</v>
      </c>
      <c r="E81" s="17"/>
      <c r="F81" s="17"/>
      <c r="G81" s="8"/>
    </row>
    <row r="82" spans="1:7" s="9" customFormat="1" ht="40.15" hidden="1" customHeight="1" outlineLevel="2" x14ac:dyDescent="0.3">
      <c r="A82" s="25"/>
      <c r="B82" s="26"/>
      <c r="C82" s="16"/>
      <c r="D82" s="16"/>
      <c r="E82" s="17"/>
      <c r="F82" s="17"/>
      <c r="G82" s="8"/>
    </row>
    <row r="83" spans="1:7" s="9" customFormat="1" ht="40.15" customHeight="1" outlineLevel="2" x14ac:dyDescent="0.25">
      <c r="A83" s="25" t="s">
        <v>141</v>
      </c>
      <c r="B83" s="26" t="s">
        <v>142</v>
      </c>
      <c r="C83" s="16">
        <v>663695.18000000005</v>
      </c>
      <c r="D83" s="16">
        <v>663694.74</v>
      </c>
      <c r="E83" s="17"/>
      <c r="F83" s="17"/>
      <c r="G83" s="8"/>
    </row>
    <row r="84" spans="1:7" s="7" customFormat="1" ht="27.6" customHeight="1" x14ac:dyDescent="0.25">
      <c r="A84" s="27" t="s">
        <v>71</v>
      </c>
      <c r="B84" s="28"/>
      <c r="C84" s="29">
        <f>C10+C15+C19+C26+C31+C34+C38+C42+C46+C48+C53+C59+C64+C66+C79+C80+C81+C74+C76+C82+C83</f>
        <v>946735333.54000008</v>
      </c>
      <c r="D84" s="29">
        <f>D10+D15+D19+D26+D31+D34+D38+D42+D46+D48+D53+D59+D64+D66+D79+D80+D81+D74+D76+D82+D83</f>
        <v>931381428.7900002</v>
      </c>
      <c r="E84" s="11"/>
      <c r="F84" s="11"/>
    </row>
    <row r="86" spans="1:7" x14ac:dyDescent="0.2">
      <c r="C86" s="3"/>
      <c r="D86" s="3"/>
    </row>
    <row r="87" spans="1:7" x14ac:dyDescent="0.2">
      <c r="C87" s="4"/>
      <c r="D87" s="4"/>
    </row>
  </sheetData>
  <mergeCells count="2">
    <mergeCell ref="A7:D7"/>
    <mergeCell ref="C2:D2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2023-03-27T02:38:44Z</cp:lastPrinted>
  <dcterms:created xsi:type="dcterms:W3CDTF">2014-04-02T02:59:32Z</dcterms:created>
  <dcterms:modified xsi:type="dcterms:W3CDTF">2023-03-27T02:38:47Z</dcterms:modified>
</cp:coreProperties>
</file>